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7F65BE4C-7861-4ED4-A9E7-60AC039578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День 1" sheetId="8" r:id="rId1"/>
    <sheet name="День 2" sheetId="6" r:id="rId2"/>
    <sheet name="День 3" sheetId="3" r:id="rId3"/>
    <sheet name="День 4" sheetId="9" r:id="rId4"/>
    <sheet name="День 5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7" i="10" l="1"/>
  <c r="Q35" i="9"/>
  <c r="Q38" i="3"/>
  <c r="Q37" i="6"/>
  <c r="Q35" i="8"/>
  <c r="E22" i="3"/>
  <c r="F22" i="3"/>
  <c r="G22" i="3"/>
  <c r="H22" i="3"/>
  <c r="I22" i="3"/>
  <c r="J22" i="3"/>
  <c r="K22" i="3"/>
  <c r="L22" i="3"/>
  <c r="M22" i="3"/>
  <c r="N22" i="3"/>
  <c r="O22" i="3"/>
  <c r="P22" i="3"/>
  <c r="D22" i="3"/>
  <c r="D28" i="9"/>
  <c r="D20" i="9"/>
  <c r="D28" i="8"/>
  <c r="D30" i="6"/>
  <c r="D20" i="8"/>
  <c r="D21" i="6"/>
  <c r="D36" i="3"/>
  <c r="D31" i="3"/>
  <c r="P33" i="8" l="1"/>
  <c r="O33" i="8"/>
  <c r="N33" i="8"/>
  <c r="M33" i="8"/>
  <c r="L33" i="8"/>
  <c r="K33" i="8"/>
  <c r="J33" i="8"/>
  <c r="I33" i="8"/>
  <c r="H33" i="8"/>
  <c r="G33" i="8"/>
  <c r="F33" i="8"/>
  <c r="E33" i="8"/>
  <c r="P28" i="8"/>
  <c r="O28" i="8"/>
  <c r="N28" i="8"/>
  <c r="M28" i="8"/>
  <c r="L28" i="8"/>
  <c r="K28" i="8"/>
  <c r="J28" i="8"/>
  <c r="I28" i="8"/>
  <c r="H28" i="8"/>
  <c r="G28" i="8"/>
  <c r="F28" i="8"/>
  <c r="E28" i="8"/>
  <c r="P20" i="8"/>
  <c r="O20" i="8"/>
  <c r="N20" i="8"/>
  <c r="M20" i="8"/>
  <c r="L20" i="8"/>
  <c r="K20" i="8"/>
  <c r="K35" i="8" s="1"/>
  <c r="J20" i="8"/>
  <c r="I20" i="8"/>
  <c r="H20" i="8"/>
  <c r="G20" i="8"/>
  <c r="F20" i="8"/>
  <c r="E20" i="8"/>
  <c r="P35" i="6"/>
  <c r="O35" i="6"/>
  <c r="N35" i="6"/>
  <c r="M35" i="6"/>
  <c r="L35" i="6"/>
  <c r="K35" i="6"/>
  <c r="J35" i="6"/>
  <c r="I35" i="6"/>
  <c r="H35" i="6"/>
  <c r="G35" i="6"/>
  <c r="F35" i="6"/>
  <c r="E35" i="6"/>
  <c r="P30" i="6"/>
  <c r="P37" i="6" s="1"/>
  <c r="N30" i="6"/>
  <c r="M30" i="6"/>
  <c r="L30" i="6"/>
  <c r="K30" i="6"/>
  <c r="J30" i="6"/>
  <c r="I30" i="6"/>
  <c r="H30" i="6"/>
  <c r="G30" i="6"/>
  <c r="F30" i="6"/>
  <c r="E30" i="6"/>
  <c r="P21" i="6"/>
  <c r="O21" i="6"/>
  <c r="O37" i="6" s="1"/>
  <c r="N21" i="6"/>
  <c r="M21" i="6"/>
  <c r="L21" i="6"/>
  <c r="L37" i="6" s="1"/>
  <c r="K21" i="6"/>
  <c r="K37" i="6" s="1"/>
  <c r="J21" i="6"/>
  <c r="I21" i="6"/>
  <c r="I37" i="6" s="1"/>
  <c r="H21" i="6"/>
  <c r="H37" i="6" s="1"/>
  <c r="G21" i="6"/>
  <c r="G37" i="6" s="1"/>
  <c r="F21" i="6"/>
  <c r="E21" i="6"/>
  <c r="P36" i="3"/>
  <c r="O36" i="3"/>
  <c r="N36" i="3"/>
  <c r="M36" i="3"/>
  <c r="L36" i="3"/>
  <c r="K36" i="3"/>
  <c r="J36" i="3"/>
  <c r="I36" i="3"/>
  <c r="H36" i="3"/>
  <c r="G36" i="3"/>
  <c r="F36" i="3"/>
  <c r="E36" i="3"/>
  <c r="P31" i="3"/>
  <c r="O31" i="3"/>
  <c r="N31" i="3"/>
  <c r="M31" i="3"/>
  <c r="L31" i="3"/>
  <c r="K31" i="3"/>
  <c r="J31" i="3"/>
  <c r="I31" i="3"/>
  <c r="H31" i="3"/>
  <c r="G31" i="3"/>
  <c r="F31" i="3"/>
  <c r="E31" i="3"/>
  <c r="P33" i="9"/>
  <c r="O33" i="9"/>
  <c r="N33" i="9"/>
  <c r="M33" i="9"/>
  <c r="L33" i="9"/>
  <c r="K33" i="9"/>
  <c r="J33" i="9"/>
  <c r="I33" i="9"/>
  <c r="H33" i="9"/>
  <c r="G33" i="9"/>
  <c r="F33" i="9"/>
  <c r="E33" i="9"/>
  <c r="P28" i="9"/>
  <c r="O28" i="9"/>
  <c r="N28" i="9"/>
  <c r="M28" i="9"/>
  <c r="L28" i="9"/>
  <c r="K28" i="9"/>
  <c r="J28" i="9"/>
  <c r="I28" i="9"/>
  <c r="H28" i="9"/>
  <c r="G28" i="9"/>
  <c r="F28" i="9"/>
  <c r="E28" i="9"/>
  <c r="P20" i="9"/>
  <c r="O20" i="9"/>
  <c r="N20" i="9"/>
  <c r="M20" i="9"/>
  <c r="L20" i="9"/>
  <c r="K20" i="9"/>
  <c r="J20" i="9"/>
  <c r="I20" i="9"/>
  <c r="H20" i="9"/>
  <c r="G20" i="9"/>
  <c r="F20" i="9"/>
  <c r="E20" i="9"/>
  <c r="P35" i="10"/>
  <c r="O35" i="10"/>
  <c r="N35" i="10"/>
  <c r="M35" i="10"/>
  <c r="L35" i="10"/>
  <c r="K35" i="10"/>
  <c r="J35" i="10"/>
  <c r="I35" i="10"/>
  <c r="H35" i="10"/>
  <c r="G35" i="10"/>
  <c r="F35" i="10"/>
  <c r="E35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P20" i="10"/>
  <c r="O20" i="10"/>
  <c r="N20" i="10"/>
  <c r="M20" i="10"/>
  <c r="L20" i="10"/>
  <c r="L37" i="10" s="1"/>
  <c r="K20" i="10"/>
  <c r="K37" i="10" s="1"/>
  <c r="J20" i="10"/>
  <c r="J37" i="10" s="1"/>
  <c r="I20" i="10"/>
  <c r="H20" i="10"/>
  <c r="G20" i="10"/>
  <c r="F20" i="10"/>
  <c r="E20" i="10"/>
  <c r="F37" i="10" l="1"/>
  <c r="G37" i="10"/>
  <c r="O37" i="10"/>
  <c r="H37" i="10"/>
  <c r="P37" i="10"/>
  <c r="E35" i="8"/>
  <c r="F35" i="8"/>
  <c r="N35" i="8"/>
  <c r="J35" i="8"/>
  <c r="M35" i="8"/>
  <c r="G35" i="8"/>
  <c r="O35" i="8"/>
  <c r="I35" i="8"/>
  <c r="H35" i="8"/>
  <c r="P35" i="8"/>
  <c r="L35" i="8"/>
  <c r="E37" i="6"/>
  <c r="M37" i="6"/>
  <c r="F37" i="6"/>
  <c r="N37" i="6"/>
  <c r="J37" i="6"/>
  <c r="M38" i="3"/>
  <c r="F38" i="3"/>
  <c r="N38" i="3"/>
  <c r="J38" i="3"/>
  <c r="E38" i="3"/>
  <c r="G38" i="3"/>
  <c r="O38" i="3"/>
  <c r="K38" i="3"/>
  <c r="I38" i="3"/>
  <c r="H38" i="3"/>
  <c r="P38" i="3"/>
  <c r="L38" i="3"/>
  <c r="M35" i="9"/>
  <c r="E35" i="9"/>
  <c r="F35" i="9"/>
  <c r="N35" i="9"/>
  <c r="G35" i="9"/>
  <c r="O35" i="9"/>
  <c r="K35" i="9"/>
  <c r="I35" i="9"/>
  <c r="J35" i="9"/>
  <c r="H35" i="9"/>
  <c r="P35" i="9"/>
  <c r="L35" i="9"/>
  <c r="E37" i="10"/>
  <c r="M37" i="10"/>
  <c r="I37" i="10"/>
  <c r="N37" i="10"/>
</calcChain>
</file>

<file path=xl/sharedStrings.xml><?xml version="1.0" encoding="utf-8"?>
<sst xmlns="http://schemas.openxmlformats.org/spreadsheetml/2006/main" count="320" uniqueCount="118">
  <si>
    <t>Наименование блюда</t>
  </si>
  <si>
    <t>Хлеб пшеничный</t>
  </si>
  <si>
    <t>Утверждаю</t>
  </si>
  <si>
    <t>Витамины (мг)</t>
  </si>
  <si>
    <t>Mg</t>
  </si>
  <si>
    <t>Fe</t>
  </si>
  <si>
    <t>М.П.</t>
  </si>
  <si>
    <t>для организации питания детей в лагере с дневным пребыванием</t>
  </si>
  <si>
    <t>Возрастная категория: с 7 до 11 лет</t>
  </si>
  <si>
    <t>№ рецептуры</t>
  </si>
  <si>
    <t>Масса порции</t>
  </si>
  <si>
    <t>Пищевые вещества</t>
  </si>
  <si>
    <t>Энергетическая ценность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</si>
  <si>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</si>
  <si>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</si>
  <si>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</si>
  <si>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</si>
  <si>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</si>
  <si>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</si>
  <si>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</si>
  <si>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</si>
  <si>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</si>
  <si>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</si>
  <si>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Завтрак</t>
  </si>
  <si>
    <t xml:space="preserve">Каша молочная пшенная </t>
  </si>
  <si>
    <t>1</t>
  </si>
  <si>
    <t>Бутерброд с маслом</t>
  </si>
  <si>
    <t>705</t>
  </si>
  <si>
    <t>Чай с сахаром и шиповником</t>
  </si>
  <si>
    <t xml:space="preserve">Итого </t>
  </si>
  <si>
    <t>Количество детей</t>
  </si>
  <si>
    <t>Обед</t>
  </si>
  <si>
    <t>20</t>
  </si>
  <si>
    <t>Салат из свежей капусты с морковью</t>
  </si>
  <si>
    <t>Суп картофельный с макаронными изделиями</t>
  </si>
  <si>
    <t>Фрикадельки из говядины с соусом красным основным</t>
  </si>
  <si>
    <t>313</t>
  </si>
  <si>
    <t>Каша гречневая</t>
  </si>
  <si>
    <t>пром</t>
  </si>
  <si>
    <t>Кисель из концентрата</t>
  </si>
  <si>
    <t>Полдник</t>
  </si>
  <si>
    <t>Фрукты (яблоко)</t>
  </si>
  <si>
    <t>Печенье</t>
  </si>
  <si>
    <t>943</t>
  </si>
  <si>
    <t>Чай черный с  сахаром</t>
  </si>
  <si>
    <t>ИТОГО за день</t>
  </si>
  <si>
    <t>Количество детей за день</t>
  </si>
  <si>
    <t>День 5</t>
  </si>
  <si>
    <t>День 4</t>
  </si>
  <si>
    <t>302</t>
  </si>
  <si>
    <t>Каша молочная овсяная с маслом</t>
  </si>
  <si>
    <t>7/1</t>
  </si>
  <si>
    <t>Горячий бутерброд с сыром</t>
  </si>
  <si>
    <t>Итого</t>
  </si>
  <si>
    <t>94К</t>
  </si>
  <si>
    <t>Салат Мозаика</t>
  </si>
  <si>
    <t>87М</t>
  </si>
  <si>
    <t>Щи из свежей капусты с картофелем</t>
  </si>
  <si>
    <t>Запеканка картофельная с мясом курицы</t>
  </si>
  <si>
    <t>Компот из сухофруктов</t>
  </si>
  <si>
    <t>Чай черный с лимоном</t>
  </si>
  <si>
    <t>Салат Витаминный</t>
  </si>
  <si>
    <t>132</t>
  </si>
  <si>
    <t xml:space="preserve">Рассольник ленинградский </t>
  </si>
  <si>
    <t>472</t>
  </si>
  <si>
    <t>Картофельное пюре</t>
  </si>
  <si>
    <t>1014</t>
  </si>
  <si>
    <t>Напиток из плодов шиповника</t>
  </si>
  <si>
    <t>День 3</t>
  </si>
  <si>
    <t>141</t>
  </si>
  <si>
    <t>Суп молочный с макаронными изделиями</t>
  </si>
  <si>
    <t>424</t>
  </si>
  <si>
    <t>Яйца вареные</t>
  </si>
  <si>
    <t>82</t>
  </si>
  <si>
    <t xml:space="preserve">Борщ с капустой и картофелем </t>
  </si>
  <si>
    <t>Компот из кураги</t>
  </si>
  <si>
    <t>День 2</t>
  </si>
  <si>
    <t>Котлета из говядины с соусом красным основным</t>
  </si>
  <si>
    <t>469</t>
  </si>
  <si>
    <t>Макаронные изделия отварные</t>
  </si>
  <si>
    <t>Сок фруктовый</t>
  </si>
  <si>
    <t>384</t>
  </si>
  <si>
    <t xml:space="preserve">Каша молочная  манная </t>
  </si>
  <si>
    <t>Винегрет овощной</t>
  </si>
  <si>
    <t>108</t>
  </si>
  <si>
    <t xml:space="preserve">Суп картофельный с клецками </t>
  </si>
  <si>
    <t>291М</t>
  </si>
  <si>
    <t>Плов с мясом курицы</t>
  </si>
  <si>
    <t>Вафли</t>
  </si>
  <si>
    <t>Язык слоеный</t>
  </si>
  <si>
    <t>Бантик слоеный</t>
  </si>
  <si>
    <t xml:space="preserve">Булочка с сахаром </t>
  </si>
  <si>
    <t>ЦЕНА</t>
  </si>
  <si>
    <t>День 1</t>
  </si>
  <si>
    <t>Рекомендуемое  меню</t>
  </si>
  <si>
    <t>Цена</t>
  </si>
  <si>
    <t>Рекомендуемое меню</t>
  </si>
  <si>
    <t>Котлета рыбная с белым соусом</t>
  </si>
  <si>
    <t xml:space="preserve">Салат из моркоави с сахаром </t>
  </si>
  <si>
    <t>цена</t>
  </si>
  <si>
    <t xml:space="preserve">Чай с сахаром и лимоном </t>
  </si>
  <si>
    <t>Омлет натуральный</t>
  </si>
  <si>
    <t>54-1о-2020</t>
  </si>
  <si>
    <t>54-1г-2020</t>
  </si>
  <si>
    <t xml:space="preserve">Макароны отварные </t>
  </si>
  <si>
    <t>Горошек зеленый</t>
  </si>
  <si>
    <t>Ватрушка с повидлом</t>
  </si>
  <si>
    <t>703 тк</t>
  </si>
  <si>
    <t>ООО "СИТИ-ПРО"</t>
  </si>
  <si>
    <t>Директор____________К.В. Подойницына</t>
  </si>
  <si>
    <t>"28" октября 2024 год</t>
  </si>
  <si>
    <t>"29" октября 2024 год</t>
  </si>
  <si>
    <t>"30" октября 2024 год</t>
  </si>
  <si>
    <t>"31" октября 2024 год</t>
  </si>
  <si>
    <t>"01" ноября 2024 год</t>
  </si>
  <si>
    <t>Муниципальное бюджетное общеобразовательное учреждение «Средняя общеобразовательная школа №55»</t>
  </si>
  <si>
    <t>Директор МБОУ "СОШ №55"</t>
  </si>
  <si>
    <t>________Г.В. Перунова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</si>
</sst>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3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3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2" fontId="4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2" fontId="4" fillId="0" borderId="1" xfId="0" applyNumberFormat="1" applyFont="1" applyBorder="1" applyAlignment="1">
      <alignment horizontal="left" vertical="center" wrapText="1"/>
    </xf>
    <xf numFmtId="2" fontId="0" fillId="0" borderId="1" xfId="0" applyNumberFormat="1" applyBorder="1"/>
    <xf numFmtId="0" fontId="4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top" wrapText="1"/>
    </xf>
    <xf numFmtId="0" fontId="0" fillId="0" borderId="0" xfId="0" applyAlignment="1">
      <alignment vertical="center" wrapText="1"/>
    </xf>
    <xf numFmtId="2" fontId="7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/>
    <xf numFmtId="0" fontId="4" fillId="0" borderId="2" xfId="0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justify" vertical="top" wrapText="1"/>
    </xf>
    <xf numFmtId="0" fontId="10" fillId="0" borderId="0" xfId="0" applyFont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justify" vertical="top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justify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Q36"/>
  <sheetViews>
    <sheetView tabSelected="1" zoomScale="80" zoomScaleNormal="80" workbookViewId="0">
      <selection sqref="A1:XFD7"/>
    </sheetView>
  </sheetViews>
  <sheetFormatPr defaultRowHeight="15" x14ac:dyDescent="0.25"/>
  <cols>
    <col min="1" max="1" width="5.5703125" customWidth="1"/>
    <col min="2" max="2" width="11.5703125" customWidth="1"/>
    <col min="3" max="3" width="44.140625" customWidth="1"/>
    <col min="4" max="6" width="11.7109375" customWidth="1"/>
    <col min="7" max="7" width="12.5703125" customWidth="1"/>
    <col min="8" max="8" width="11.28515625" customWidth="1"/>
    <col min="9" max="9" width="9.28515625" bestFit="1" customWidth="1"/>
    <col min="10" max="10" width="9.5703125" bestFit="1" customWidth="1"/>
    <col min="11" max="15" width="9.28515625" bestFit="1" customWidth="1"/>
    <col min="16" max="16" width="11.28515625" customWidth="1"/>
  </cols>
  <sheetData>
    <row r="2" spans="1:17" s="5" customFormat="1" ht="23.25" x14ac:dyDescent="0.35">
      <c r="A2" s="90" t="s">
        <v>115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78"/>
    </row>
    <row r="3" spans="1:17" s="5" customFormat="1" ht="16.5" customHeight="1" x14ac:dyDescent="0.3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7" s="5" customFormat="1" ht="16.5" customHeight="1" x14ac:dyDescent="0.35">
      <c r="B4" s="8" t="s">
        <v>2</v>
      </c>
      <c r="J4" s="8"/>
      <c r="K4" s="8"/>
      <c r="L4" s="91" t="s">
        <v>2</v>
      </c>
      <c r="M4" s="91"/>
      <c r="N4" s="91"/>
      <c r="O4" s="91"/>
    </row>
    <row r="5" spans="1:17" s="5" customFormat="1" ht="20.25" customHeight="1" x14ac:dyDescent="0.35">
      <c r="B5" s="8" t="s">
        <v>108</v>
      </c>
      <c r="E5" s="79"/>
      <c r="F5" s="79"/>
      <c r="G5" s="79"/>
      <c r="H5" s="91" t="s">
        <v>116</v>
      </c>
      <c r="I5" s="91"/>
      <c r="J5" s="91"/>
      <c r="K5" s="91"/>
      <c r="L5" s="91"/>
      <c r="M5" s="91"/>
      <c r="N5" s="91"/>
      <c r="O5" s="91"/>
    </row>
    <row r="6" spans="1:17" s="5" customFormat="1" ht="18.75" customHeight="1" x14ac:dyDescent="0.35">
      <c r="B6" s="8" t="s">
        <v>109</v>
      </c>
      <c r="E6" s="79"/>
      <c r="F6" s="79"/>
      <c r="G6" s="79"/>
      <c r="J6" s="91" t="s">
        <v>117</v>
      </c>
      <c r="K6" s="91"/>
      <c r="L6" s="91"/>
      <c r="M6" s="91"/>
      <c r="N6" s="91"/>
      <c r="O6" s="91"/>
      <c r="P6" s="8"/>
    </row>
    <row r="7" spans="1:17" s="5" customFormat="1" ht="16.5" customHeight="1" x14ac:dyDescent="0.35">
      <c r="B7" s="6" t="s">
        <v>6</v>
      </c>
      <c r="J7" s="8"/>
      <c r="K7" s="8"/>
      <c r="L7" s="8"/>
      <c r="M7" s="8"/>
      <c r="N7" s="8"/>
      <c r="O7" s="8" t="s">
        <v>6</v>
      </c>
      <c r="P7" s="8"/>
    </row>
    <row r="8" spans="1:17" s="5" customFormat="1" ht="23.25" x14ac:dyDescent="0.35">
      <c r="A8" s="10"/>
      <c r="B8" s="89" t="s">
        <v>94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10"/>
    </row>
    <row r="9" spans="1:17" s="5" customFormat="1" ht="23.25" x14ac:dyDescent="0.35">
      <c r="A9" s="89" t="s">
        <v>7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</row>
    <row r="10" spans="1:17" s="7" customFormat="1" ht="18.75" x14ac:dyDescent="0.3"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1" spans="1:17" s="7" customFormat="1" ht="18.75" x14ac:dyDescent="0.3">
      <c r="A11"/>
      <c r="B11" s="11" t="s">
        <v>93</v>
      </c>
      <c r="C11" s="6" t="s">
        <v>110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7" s="5" customFormat="1" ht="23.25" x14ac:dyDescent="0.35">
      <c r="A12" s="7"/>
      <c r="B12" s="6" t="s">
        <v>8</v>
      </c>
      <c r="C12" s="6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7"/>
    </row>
    <row r="13" spans="1:17" s="5" customFormat="1" ht="22.9" customHeight="1" x14ac:dyDescent="0.35">
      <c r="B13" s="81" t="s">
        <v>9</v>
      </c>
      <c r="C13" s="81" t="s">
        <v>0</v>
      </c>
      <c r="D13" s="81" t="s">
        <v>10</v>
      </c>
      <c r="E13" s="82" t="s">
        <v>11</v>
      </c>
      <c r="F13" s="83"/>
      <c r="G13" s="84"/>
      <c r="H13" s="88" t="s">
        <v>12</v>
      </c>
      <c r="I13" s="82" t="s">
        <v>3</v>
      </c>
      <c r="J13" s="83"/>
      <c r="K13" s="83"/>
      <c r="L13" s="84"/>
      <c r="M13" s="82" t="s">
        <v>13</v>
      </c>
      <c r="N13" s="83"/>
      <c r="O13" s="83"/>
      <c r="P13" s="84"/>
      <c r="Q13" s="60"/>
    </row>
    <row r="14" spans="1:17" s="1" customFormat="1" ht="17.45" customHeight="1" x14ac:dyDescent="0.35">
      <c r="A14" s="5"/>
      <c r="B14" s="81"/>
      <c r="C14" s="81"/>
      <c r="D14" s="81"/>
      <c r="E14" s="85"/>
      <c r="F14" s="86"/>
      <c r="G14" s="87"/>
      <c r="H14" s="88"/>
      <c r="I14" s="85"/>
      <c r="J14" s="86"/>
      <c r="K14" s="86"/>
      <c r="L14" s="87"/>
      <c r="M14" s="85"/>
      <c r="N14" s="86"/>
      <c r="O14" s="86"/>
      <c r="P14" s="87"/>
      <c r="Q14" s="73" t="s">
        <v>92</v>
      </c>
    </row>
    <row r="15" spans="1:17" s="1" customFormat="1" ht="16.5" customHeight="1" x14ac:dyDescent="0.35">
      <c r="A15" s="5"/>
      <c r="B15" s="81"/>
      <c r="C15" s="81"/>
      <c r="D15" s="81"/>
      <c r="E15" s="13" t="s">
        <v>14</v>
      </c>
      <c r="F15" s="13" t="s">
        <v>15</v>
      </c>
      <c r="G15" s="13" t="s">
        <v>16</v>
      </c>
      <c r="H15" s="88"/>
      <c r="I15" s="12" t="s">
        <v>17</v>
      </c>
      <c r="J15" s="12" t="s">
        <v>18</v>
      </c>
      <c r="K15" s="12" t="s">
        <v>19</v>
      </c>
      <c r="L15" s="12" t="s">
        <v>20</v>
      </c>
      <c r="M15" s="12" t="s">
        <v>21</v>
      </c>
      <c r="N15" s="12" t="s">
        <v>22</v>
      </c>
      <c r="O15" s="12" t="s">
        <v>4</v>
      </c>
      <c r="P15" s="12" t="s">
        <v>5</v>
      </c>
      <c r="Q15" s="73"/>
    </row>
    <row r="16" spans="1:17" s="1" customFormat="1" ht="16.5" x14ac:dyDescent="0.25">
      <c r="A16" s="14"/>
      <c r="B16" s="12"/>
      <c r="C16" s="16" t="s">
        <v>23</v>
      </c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73"/>
    </row>
    <row r="17" spans="1:17" s="1" customFormat="1" ht="19.899999999999999" customHeight="1" x14ac:dyDescent="0.25">
      <c r="A17" s="14"/>
      <c r="B17" s="21" t="s">
        <v>81</v>
      </c>
      <c r="C17" s="22" t="s">
        <v>82</v>
      </c>
      <c r="D17" s="23">
        <v>200</v>
      </c>
      <c r="E17" s="26">
        <v>5.69</v>
      </c>
      <c r="F17" s="26">
        <v>7.04</v>
      </c>
      <c r="G17" s="26">
        <v>34.340000000000003</v>
      </c>
      <c r="H17" s="26">
        <v>223.76</v>
      </c>
      <c r="I17" s="26">
        <v>0.1</v>
      </c>
      <c r="J17" s="26">
        <v>0.55000000000000004</v>
      </c>
      <c r="K17" s="26">
        <v>31.52</v>
      </c>
      <c r="L17" s="26">
        <v>0.16</v>
      </c>
      <c r="M17" s="26">
        <v>118.78</v>
      </c>
      <c r="N17" s="26">
        <v>144.35</v>
      </c>
      <c r="O17" s="26">
        <v>33.53</v>
      </c>
      <c r="P17" s="26">
        <v>0.71</v>
      </c>
      <c r="Q17" s="73">
        <v>42.11</v>
      </c>
    </row>
    <row r="18" spans="1:17" s="2" customFormat="1" ht="18" customHeight="1" x14ac:dyDescent="0.25">
      <c r="A18" s="14"/>
      <c r="B18" s="21" t="s">
        <v>25</v>
      </c>
      <c r="C18" s="22" t="s">
        <v>26</v>
      </c>
      <c r="D18" s="23">
        <v>50</v>
      </c>
      <c r="E18" s="24">
        <v>2.36</v>
      </c>
      <c r="F18" s="24">
        <v>7.49</v>
      </c>
      <c r="G18" s="24">
        <v>14.89</v>
      </c>
      <c r="H18" s="24">
        <v>136</v>
      </c>
      <c r="I18" s="24">
        <v>3.4000000000000002E-2</v>
      </c>
      <c r="J18" s="24">
        <v>0</v>
      </c>
      <c r="K18" s="24">
        <v>40</v>
      </c>
      <c r="L18" s="24">
        <v>0.67</v>
      </c>
      <c r="M18" s="24">
        <v>8.4</v>
      </c>
      <c r="N18" s="24">
        <v>22.5</v>
      </c>
      <c r="O18" s="24">
        <v>4.2</v>
      </c>
      <c r="P18" s="24">
        <v>0.35</v>
      </c>
      <c r="Q18" s="74">
        <v>14.91</v>
      </c>
    </row>
    <row r="19" spans="1:17" s="1" customFormat="1" ht="20.45" customHeight="1" x14ac:dyDescent="0.25">
      <c r="A19" s="14"/>
      <c r="B19" s="21" t="s">
        <v>43</v>
      </c>
      <c r="C19" s="22" t="s">
        <v>44</v>
      </c>
      <c r="D19" s="23">
        <v>200</v>
      </c>
      <c r="E19" s="26">
        <v>6.3E-2</v>
      </c>
      <c r="F19" s="26">
        <v>2.1000000000000001E-2</v>
      </c>
      <c r="G19" s="26">
        <v>10.49</v>
      </c>
      <c r="H19" s="26">
        <v>52</v>
      </c>
      <c r="I19" s="26">
        <v>0</v>
      </c>
      <c r="J19" s="26">
        <v>3.2000000000000001E-2</v>
      </c>
      <c r="K19" s="26">
        <v>0</v>
      </c>
      <c r="L19" s="26">
        <v>0</v>
      </c>
      <c r="M19" s="26">
        <v>10.5</v>
      </c>
      <c r="N19" s="26">
        <v>2.63</v>
      </c>
      <c r="O19" s="26">
        <v>1.365</v>
      </c>
      <c r="P19" s="26">
        <v>0.29399999999999998</v>
      </c>
      <c r="Q19" s="73">
        <v>6.26</v>
      </c>
    </row>
    <row r="20" spans="1:17" s="1" customFormat="1" ht="19.149999999999999" customHeight="1" x14ac:dyDescent="0.25">
      <c r="A20" s="14"/>
      <c r="B20" s="21"/>
      <c r="C20" s="27" t="s">
        <v>29</v>
      </c>
      <c r="D20" s="23">
        <f>SUM(D17:D19)</f>
        <v>450</v>
      </c>
      <c r="E20" s="26">
        <f t="shared" ref="E20:P20" si="0">SUM(E17:E19)</f>
        <v>8.1130000000000013</v>
      </c>
      <c r="F20" s="26">
        <f t="shared" si="0"/>
        <v>14.551000000000002</v>
      </c>
      <c r="G20" s="26">
        <f t="shared" si="0"/>
        <v>59.720000000000006</v>
      </c>
      <c r="H20" s="26">
        <f t="shared" si="0"/>
        <v>411.76</v>
      </c>
      <c r="I20" s="26">
        <f t="shared" si="0"/>
        <v>0.13400000000000001</v>
      </c>
      <c r="J20" s="26">
        <f t="shared" si="0"/>
        <v>0.58200000000000007</v>
      </c>
      <c r="K20" s="26">
        <f t="shared" si="0"/>
        <v>71.52</v>
      </c>
      <c r="L20" s="26">
        <f t="shared" si="0"/>
        <v>0.83000000000000007</v>
      </c>
      <c r="M20" s="26">
        <f t="shared" si="0"/>
        <v>137.68</v>
      </c>
      <c r="N20" s="26">
        <f t="shared" si="0"/>
        <v>169.48</v>
      </c>
      <c r="O20" s="26">
        <f t="shared" si="0"/>
        <v>39.095000000000006</v>
      </c>
      <c r="P20" s="26">
        <f t="shared" si="0"/>
        <v>1.3540000000000001</v>
      </c>
      <c r="Q20" s="73"/>
    </row>
    <row r="21" spans="1:17" s="1" customFormat="1" ht="17.45" customHeight="1" x14ac:dyDescent="0.25">
      <c r="A21" s="14"/>
      <c r="B21" s="21"/>
      <c r="C21" s="28" t="s">
        <v>30</v>
      </c>
      <c r="D21" s="23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73"/>
    </row>
    <row r="22" spans="1:17" s="1" customFormat="1" ht="16.5" x14ac:dyDescent="0.25">
      <c r="A22" s="30"/>
      <c r="B22" s="21"/>
      <c r="C22" s="16" t="s">
        <v>31</v>
      </c>
      <c r="D22" s="23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73"/>
    </row>
    <row r="23" spans="1:17" s="2" customFormat="1" ht="16.5" x14ac:dyDescent="0.25">
      <c r="A23" s="14"/>
      <c r="B23" s="17">
        <v>67</v>
      </c>
      <c r="C23" s="34" t="s">
        <v>83</v>
      </c>
      <c r="D23" s="29">
        <v>60</v>
      </c>
      <c r="E23" s="20">
        <v>0.86</v>
      </c>
      <c r="F23" s="20">
        <v>6.02</v>
      </c>
      <c r="G23" s="20">
        <v>4.37</v>
      </c>
      <c r="H23" s="20">
        <v>75.06</v>
      </c>
      <c r="I23" s="20">
        <v>0.03</v>
      </c>
      <c r="J23" s="20">
        <v>5.78</v>
      </c>
      <c r="K23" s="20">
        <v>0</v>
      </c>
      <c r="L23" s="20">
        <v>0.43</v>
      </c>
      <c r="M23" s="20">
        <v>18.739999999999998</v>
      </c>
      <c r="N23" s="20">
        <v>25.96</v>
      </c>
      <c r="O23" s="20">
        <v>11.71</v>
      </c>
      <c r="P23" s="20">
        <v>0.49</v>
      </c>
      <c r="Q23" s="74">
        <v>19.07</v>
      </c>
    </row>
    <row r="24" spans="1:17" s="2" customFormat="1" ht="19.149999999999999" customHeight="1" x14ac:dyDescent="0.25">
      <c r="A24" s="14"/>
      <c r="B24" s="21" t="s">
        <v>84</v>
      </c>
      <c r="C24" s="22" t="s">
        <v>85</v>
      </c>
      <c r="D24" s="23">
        <v>200</v>
      </c>
      <c r="E24" s="58">
        <v>2.84</v>
      </c>
      <c r="F24" s="58">
        <v>3.67</v>
      </c>
      <c r="G24" s="58">
        <v>15.03</v>
      </c>
      <c r="H24" s="58">
        <v>115.4</v>
      </c>
      <c r="I24" s="58">
        <v>8.4000000000000005E-2</v>
      </c>
      <c r="J24" s="58">
        <v>4.5999999999999996</v>
      </c>
      <c r="K24" s="58">
        <v>16.84</v>
      </c>
      <c r="L24" s="58">
        <v>1.52</v>
      </c>
      <c r="M24" s="58">
        <v>26.72</v>
      </c>
      <c r="N24" s="58">
        <v>57.78</v>
      </c>
      <c r="O24" s="26">
        <v>20.28</v>
      </c>
      <c r="P24" s="26">
        <v>0.94</v>
      </c>
      <c r="Q24" s="74">
        <v>15.73</v>
      </c>
    </row>
    <row r="25" spans="1:17" s="2" customFormat="1" ht="19.149999999999999" customHeight="1" x14ac:dyDescent="0.25">
      <c r="A25" s="14"/>
      <c r="B25" s="21" t="s">
        <v>86</v>
      </c>
      <c r="C25" s="22" t="s">
        <v>87</v>
      </c>
      <c r="D25" s="23">
        <v>200</v>
      </c>
      <c r="E25" s="26">
        <v>21.64</v>
      </c>
      <c r="F25" s="26">
        <v>26.51</v>
      </c>
      <c r="G25" s="26">
        <v>37.61</v>
      </c>
      <c r="H25" s="26">
        <v>476</v>
      </c>
      <c r="I25" s="26">
        <v>0.11</v>
      </c>
      <c r="J25" s="26">
        <v>4.5999999999999996</v>
      </c>
      <c r="K25" s="26">
        <v>9.1</v>
      </c>
      <c r="L25" s="26">
        <v>3.23</v>
      </c>
      <c r="M25" s="26">
        <v>25.52</v>
      </c>
      <c r="N25" s="26">
        <v>269.39999999999998</v>
      </c>
      <c r="O25" s="26">
        <v>49.95</v>
      </c>
      <c r="P25" s="26">
        <v>2.08</v>
      </c>
      <c r="Q25" s="74">
        <v>59.29</v>
      </c>
    </row>
    <row r="26" spans="1:17" s="1" customFormat="1" ht="19.5" customHeight="1" x14ac:dyDescent="0.25">
      <c r="A26" s="14"/>
      <c r="B26" s="21" t="s">
        <v>38</v>
      </c>
      <c r="C26" s="22" t="s">
        <v>1</v>
      </c>
      <c r="D26" s="23">
        <v>40</v>
      </c>
      <c r="E26" s="25">
        <v>3.95</v>
      </c>
      <c r="F26" s="25">
        <v>0.5</v>
      </c>
      <c r="G26" s="25">
        <v>22.15</v>
      </c>
      <c r="H26" s="25">
        <v>117.5</v>
      </c>
      <c r="I26" s="26">
        <v>0.13</v>
      </c>
      <c r="J26" s="25">
        <v>0</v>
      </c>
      <c r="K26" s="25">
        <v>0</v>
      </c>
      <c r="L26" s="25">
        <v>0.65</v>
      </c>
      <c r="M26" s="26">
        <v>91</v>
      </c>
      <c r="N26" s="25">
        <v>77.5</v>
      </c>
      <c r="O26" s="26">
        <v>4.5</v>
      </c>
      <c r="P26" s="26">
        <v>0.5</v>
      </c>
      <c r="Q26" s="73">
        <v>3.3</v>
      </c>
    </row>
    <row r="27" spans="1:17" s="1" customFormat="1" ht="16.5" x14ac:dyDescent="0.25">
      <c r="A27" s="14"/>
      <c r="B27" s="17">
        <v>868</v>
      </c>
      <c r="C27" s="34" t="s">
        <v>59</v>
      </c>
      <c r="D27" s="29">
        <v>200</v>
      </c>
      <c r="E27" s="20">
        <v>0.77</v>
      </c>
      <c r="F27" s="20">
        <v>0.55000000000000004</v>
      </c>
      <c r="G27" s="20">
        <v>25.64</v>
      </c>
      <c r="H27" s="20">
        <v>107.35</v>
      </c>
      <c r="I27" s="20">
        <v>2.1999999999999999E-2</v>
      </c>
      <c r="J27" s="20">
        <v>0.79</v>
      </c>
      <c r="K27" s="20">
        <v>0</v>
      </c>
      <c r="L27" s="20">
        <v>1.0900000000000001</v>
      </c>
      <c r="M27" s="20">
        <v>31.96</v>
      </c>
      <c r="N27" s="20">
        <v>29.17</v>
      </c>
      <c r="O27" s="20">
        <v>20.97</v>
      </c>
      <c r="P27" s="20">
        <v>0.68</v>
      </c>
      <c r="Q27" s="73">
        <v>12.53</v>
      </c>
    </row>
    <row r="28" spans="1:17" s="1" customFormat="1" ht="16.5" x14ac:dyDescent="0.25">
      <c r="A28" s="14"/>
      <c r="B28" s="21"/>
      <c r="C28" s="27" t="s">
        <v>29</v>
      </c>
      <c r="D28" s="23">
        <f>SUM(D23:D27)</f>
        <v>700</v>
      </c>
      <c r="E28" s="26">
        <f t="shared" ref="E28:P28" si="1">SUM(E23:E27)</f>
        <v>30.06</v>
      </c>
      <c r="F28" s="26">
        <f t="shared" si="1"/>
        <v>37.25</v>
      </c>
      <c r="G28" s="26">
        <f t="shared" si="1"/>
        <v>104.8</v>
      </c>
      <c r="H28" s="26">
        <f t="shared" si="1"/>
        <v>891.31000000000006</v>
      </c>
      <c r="I28" s="26">
        <f t="shared" si="1"/>
        <v>0.376</v>
      </c>
      <c r="J28" s="26">
        <f t="shared" si="1"/>
        <v>15.77</v>
      </c>
      <c r="K28" s="26">
        <f t="shared" si="1"/>
        <v>25.939999999999998</v>
      </c>
      <c r="L28" s="26">
        <f t="shared" si="1"/>
        <v>6.92</v>
      </c>
      <c r="M28" s="26">
        <f t="shared" si="1"/>
        <v>193.94</v>
      </c>
      <c r="N28" s="26">
        <f t="shared" si="1"/>
        <v>459.81</v>
      </c>
      <c r="O28" s="26">
        <f t="shared" si="1"/>
        <v>107.41</v>
      </c>
      <c r="P28" s="26">
        <f t="shared" si="1"/>
        <v>4.6899999999999995</v>
      </c>
      <c r="Q28" s="73"/>
    </row>
    <row r="29" spans="1:17" s="1" customFormat="1" ht="20.45" customHeight="1" x14ac:dyDescent="0.25">
      <c r="A29" s="14"/>
      <c r="B29" s="21"/>
      <c r="C29" s="28" t="s">
        <v>30</v>
      </c>
      <c r="D29" s="23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73"/>
    </row>
    <row r="30" spans="1:17" s="2" customFormat="1" ht="16.5" x14ac:dyDescent="0.25">
      <c r="A30" s="30"/>
      <c r="B30" s="21"/>
      <c r="C30" s="16" t="s">
        <v>40</v>
      </c>
      <c r="D30" s="23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74"/>
    </row>
    <row r="31" spans="1:17" s="2" customFormat="1" ht="16.5" x14ac:dyDescent="0.25">
      <c r="A31" s="14"/>
      <c r="B31" s="59" t="s">
        <v>38</v>
      </c>
      <c r="C31" s="42" t="s">
        <v>88</v>
      </c>
      <c r="D31" s="23">
        <v>50</v>
      </c>
      <c r="E31" s="26">
        <v>4.05</v>
      </c>
      <c r="F31" s="26">
        <v>4.1399999999999997</v>
      </c>
      <c r="G31" s="26">
        <v>26.04</v>
      </c>
      <c r="H31" s="26">
        <v>157.72999999999999</v>
      </c>
      <c r="I31" s="26">
        <v>0.23</v>
      </c>
      <c r="J31" s="26">
        <v>0.03</v>
      </c>
      <c r="K31" s="26">
        <v>16.75</v>
      </c>
      <c r="L31" s="26">
        <v>1.27</v>
      </c>
      <c r="M31" s="26">
        <v>20.72</v>
      </c>
      <c r="N31" s="26">
        <v>51.53</v>
      </c>
      <c r="O31" s="26">
        <v>8.77</v>
      </c>
      <c r="P31" s="26">
        <v>0.71</v>
      </c>
      <c r="Q31" s="74">
        <v>16.91</v>
      </c>
    </row>
    <row r="32" spans="1:17" s="1" customFormat="1" ht="16.5" x14ac:dyDescent="0.25">
      <c r="A32" s="14"/>
      <c r="B32" s="17">
        <v>944</v>
      </c>
      <c r="C32" s="51" t="s">
        <v>60</v>
      </c>
      <c r="D32" s="29">
        <v>200</v>
      </c>
      <c r="E32" s="20">
        <v>0.05</v>
      </c>
      <c r="F32" s="24">
        <v>0.01</v>
      </c>
      <c r="G32" s="20">
        <v>9.8000000000000007</v>
      </c>
      <c r="H32" s="20">
        <v>40.57</v>
      </c>
      <c r="I32" s="20">
        <v>0</v>
      </c>
      <c r="J32" s="20">
        <v>2.67</v>
      </c>
      <c r="K32" s="20">
        <v>0</v>
      </c>
      <c r="L32" s="20">
        <v>0.01</v>
      </c>
      <c r="M32" s="20">
        <v>7.86</v>
      </c>
      <c r="N32" s="20">
        <v>10.220000000000001</v>
      </c>
      <c r="O32" s="20">
        <v>5.47</v>
      </c>
      <c r="P32" s="20">
        <v>0.94</v>
      </c>
      <c r="Q32" s="73">
        <v>9.89</v>
      </c>
    </row>
    <row r="33" spans="1:17" s="1" customFormat="1" ht="16.5" x14ac:dyDescent="0.25">
      <c r="A33" s="14"/>
      <c r="B33" s="35"/>
      <c r="C33" s="28" t="s">
        <v>29</v>
      </c>
      <c r="D33" s="23"/>
      <c r="E33" s="26">
        <f>SUM(E31:E32)</f>
        <v>4.0999999999999996</v>
      </c>
      <c r="F33" s="26">
        <f t="shared" ref="F33:P33" si="2">SUM(F31:F32)</f>
        <v>4.1499999999999995</v>
      </c>
      <c r="G33" s="26">
        <f t="shared" si="2"/>
        <v>35.840000000000003</v>
      </c>
      <c r="H33" s="26">
        <f t="shared" si="2"/>
        <v>198.29999999999998</v>
      </c>
      <c r="I33" s="26">
        <f t="shared" si="2"/>
        <v>0.23</v>
      </c>
      <c r="J33" s="26">
        <f t="shared" si="2"/>
        <v>2.6999999999999997</v>
      </c>
      <c r="K33" s="26">
        <f t="shared" si="2"/>
        <v>16.75</v>
      </c>
      <c r="L33" s="26">
        <f t="shared" si="2"/>
        <v>1.28</v>
      </c>
      <c r="M33" s="26">
        <f t="shared" si="2"/>
        <v>28.58</v>
      </c>
      <c r="N33" s="26">
        <f t="shared" si="2"/>
        <v>61.75</v>
      </c>
      <c r="O33" s="26">
        <f t="shared" si="2"/>
        <v>14.239999999999998</v>
      </c>
      <c r="P33" s="26">
        <f t="shared" si="2"/>
        <v>1.65</v>
      </c>
      <c r="Q33" s="73"/>
    </row>
    <row r="34" spans="1:17" ht="22.15" customHeight="1" x14ac:dyDescent="0.25">
      <c r="A34" s="14"/>
      <c r="B34" s="35"/>
      <c r="C34" s="28" t="s">
        <v>30</v>
      </c>
      <c r="D34" s="23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75"/>
    </row>
    <row r="35" spans="1:17" ht="15.75" x14ac:dyDescent="0.25">
      <c r="A35" s="14"/>
      <c r="B35" s="35"/>
      <c r="C35" s="36" t="s">
        <v>45</v>
      </c>
      <c r="D35" s="23"/>
      <c r="E35" s="26">
        <f t="shared" ref="E35:P35" si="3">E20+E28+E33</f>
        <v>42.273000000000003</v>
      </c>
      <c r="F35" s="26">
        <f t="shared" si="3"/>
        <v>55.951000000000001</v>
      </c>
      <c r="G35" s="26">
        <f t="shared" si="3"/>
        <v>200.36</v>
      </c>
      <c r="H35" s="26">
        <f t="shared" si="3"/>
        <v>1501.3700000000001</v>
      </c>
      <c r="I35" s="26">
        <f t="shared" si="3"/>
        <v>0.74</v>
      </c>
      <c r="J35" s="26">
        <f t="shared" si="3"/>
        <v>19.052</v>
      </c>
      <c r="K35" s="26">
        <f t="shared" si="3"/>
        <v>114.21</v>
      </c>
      <c r="L35" s="26">
        <f t="shared" si="3"/>
        <v>9.0299999999999994</v>
      </c>
      <c r="M35" s="26">
        <f t="shared" si="3"/>
        <v>360.2</v>
      </c>
      <c r="N35" s="26">
        <f t="shared" si="3"/>
        <v>691.04</v>
      </c>
      <c r="O35" s="26">
        <f t="shared" si="3"/>
        <v>160.745</v>
      </c>
      <c r="P35" s="26">
        <f t="shared" si="3"/>
        <v>7.6939999999999991</v>
      </c>
      <c r="Q35" s="26">
        <f>SUM(Q17:Q34)</f>
        <v>200</v>
      </c>
    </row>
    <row r="36" spans="1:17" ht="23.45" customHeight="1" x14ac:dyDescent="0.25">
      <c r="A36" s="14"/>
      <c r="B36" s="32"/>
      <c r="C36" s="28" t="s">
        <v>46</v>
      </c>
      <c r="D36" s="32"/>
      <c r="E36" s="37"/>
      <c r="F36" s="37"/>
      <c r="G36" s="37"/>
      <c r="H36" s="37"/>
      <c r="I36" s="37"/>
      <c r="J36" s="38"/>
      <c r="K36" s="38"/>
      <c r="L36" s="38"/>
      <c r="M36" s="38"/>
      <c r="N36" s="38"/>
      <c r="O36" s="38"/>
      <c r="P36" s="38"/>
      <c r="Q36" s="62"/>
    </row>
  </sheetData>
  <mergeCells count="14">
    <mergeCell ref="B8:O8"/>
    <mergeCell ref="A9:P9"/>
    <mergeCell ref="A2:O2"/>
    <mergeCell ref="L4:O4"/>
    <mergeCell ref="H5:O5"/>
    <mergeCell ref="J6:O6"/>
    <mergeCell ref="B10:O10"/>
    <mergeCell ref="B13:B15"/>
    <mergeCell ref="C13:C15"/>
    <mergeCell ref="D13:D15"/>
    <mergeCell ref="E13:G14"/>
    <mergeCell ref="H13:H15"/>
    <mergeCell ref="I13:L14"/>
    <mergeCell ref="M13:P1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41"/>
  <sheetViews>
    <sheetView zoomScale="80" zoomScaleNormal="80" workbookViewId="0">
      <selection sqref="A1:XFD7"/>
    </sheetView>
  </sheetViews>
  <sheetFormatPr defaultRowHeight="15" x14ac:dyDescent="0.25"/>
  <cols>
    <col min="1" max="1" width="4.28515625" customWidth="1"/>
    <col min="2" max="2" width="12.28515625" customWidth="1"/>
    <col min="3" max="3" width="53.5703125" customWidth="1"/>
    <col min="4" max="4" width="11.85546875" customWidth="1"/>
    <col min="5" max="6" width="11.7109375" customWidth="1"/>
    <col min="7" max="7" width="12.5703125" customWidth="1"/>
    <col min="8" max="8" width="10.28515625" customWidth="1"/>
    <col min="9" max="9" width="8.140625" customWidth="1"/>
    <col min="10" max="10" width="10.5703125" customWidth="1"/>
    <col min="11" max="12" width="8.140625" customWidth="1"/>
    <col min="13" max="13" width="10.140625" customWidth="1"/>
    <col min="14" max="15" width="8.140625" customWidth="1"/>
    <col min="16" max="16" width="10.42578125" customWidth="1"/>
  </cols>
  <sheetData>
    <row r="2" spans="1:17" s="5" customFormat="1" ht="23.25" x14ac:dyDescent="0.35">
      <c r="A2" s="90" t="s">
        <v>115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78"/>
    </row>
    <row r="3" spans="1:17" s="5" customFormat="1" ht="16.5" customHeight="1" x14ac:dyDescent="0.3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7" s="5" customFormat="1" ht="16.5" customHeight="1" x14ac:dyDescent="0.35">
      <c r="B4" s="8" t="s">
        <v>2</v>
      </c>
      <c r="J4" s="8"/>
      <c r="K4" s="8"/>
      <c r="L4" s="91" t="s">
        <v>2</v>
      </c>
      <c r="M4" s="91"/>
      <c r="N4" s="91"/>
      <c r="O4" s="91"/>
    </row>
    <row r="5" spans="1:17" s="5" customFormat="1" ht="20.25" customHeight="1" x14ac:dyDescent="0.35">
      <c r="B5" s="8" t="s">
        <v>108</v>
      </c>
      <c r="E5" s="79"/>
      <c r="F5" s="79"/>
      <c r="G5" s="79"/>
      <c r="H5" s="91" t="s">
        <v>116</v>
      </c>
      <c r="I5" s="91"/>
      <c r="J5" s="91"/>
      <c r="K5" s="91"/>
      <c r="L5" s="91"/>
      <c r="M5" s="91"/>
      <c r="N5" s="91"/>
      <c r="O5" s="91"/>
    </row>
    <row r="6" spans="1:17" s="5" customFormat="1" ht="18.75" customHeight="1" x14ac:dyDescent="0.35">
      <c r="B6" s="8" t="s">
        <v>109</v>
      </c>
      <c r="E6" s="79"/>
      <c r="F6" s="79"/>
      <c r="G6" s="79"/>
      <c r="J6" s="91" t="s">
        <v>117</v>
      </c>
      <c r="K6" s="91"/>
      <c r="L6" s="91"/>
      <c r="M6" s="91"/>
      <c r="N6" s="91"/>
      <c r="O6" s="91"/>
      <c r="P6" s="8"/>
    </row>
    <row r="7" spans="1:17" s="5" customFormat="1" ht="16.5" customHeight="1" x14ac:dyDescent="0.35">
      <c r="B7" s="6" t="s">
        <v>6</v>
      </c>
      <c r="J7" s="8"/>
      <c r="K7" s="8"/>
      <c r="L7" s="8"/>
      <c r="M7" s="8"/>
      <c r="N7" s="8"/>
      <c r="O7" s="8" t="s">
        <v>6</v>
      </c>
      <c r="P7" s="8"/>
    </row>
    <row r="8" spans="1:17" s="5" customFormat="1" ht="23.25" x14ac:dyDescent="0.35">
      <c r="A8" s="10"/>
      <c r="B8" s="89" t="s">
        <v>96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10"/>
    </row>
    <row r="9" spans="1:17" s="5" customFormat="1" ht="23.25" x14ac:dyDescent="0.35">
      <c r="A9" s="89" t="s">
        <v>7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</row>
    <row r="10" spans="1:17" s="7" customFormat="1" ht="18.75" x14ac:dyDescent="0.3"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1" spans="1:17" s="7" customFormat="1" ht="18.75" x14ac:dyDescent="0.3">
      <c r="A11"/>
      <c r="B11" s="11" t="s">
        <v>76</v>
      </c>
      <c r="C11" s="6" t="s">
        <v>111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7" s="5" customFormat="1" ht="23.25" x14ac:dyDescent="0.35">
      <c r="A12" s="7"/>
      <c r="B12" s="6" t="s">
        <v>8</v>
      </c>
      <c r="C12" s="6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7"/>
    </row>
    <row r="13" spans="1:17" ht="15.75" x14ac:dyDescent="0.25">
      <c r="A13" s="40"/>
      <c r="B13" s="81" t="s">
        <v>9</v>
      </c>
      <c r="C13" s="81" t="s">
        <v>0</v>
      </c>
      <c r="D13" s="81" t="s">
        <v>10</v>
      </c>
      <c r="E13" s="82" t="s">
        <v>11</v>
      </c>
      <c r="F13" s="83"/>
      <c r="G13" s="84"/>
      <c r="H13" s="88" t="s">
        <v>12</v>
      </c>
      <c r="I13" s="82" t="s">
        <v>3</v>
      </c>
      <c r="J13" s="83"/>
      <c r="K13" s="83"/>
      <c r="L13" s="84"/>
      <c r="M13" s="82" t="s">
        <v>13</v>
      </c>
      <c r="N13" s="83"/>
      <c r="O13" s="83"/>
      <c r="P13" s="84"/>
    </row>
    <row r="14" spans="1:17" s="1" customFormat="1" ht="10.15" customHeight="1" x14ac:dyDescent="0.25">
      <c r="A14" s="41"/>
      <c r="B14" s="81"/>
      <c r="C14" s="81"/>
      <c r="D14" s="81"/>
      <c r="E14" s="85"/>
      <c r="F14" s="86"/>
      <c r="G14" s="87"/>
      <c r="H14" s="88"/>
      <c r="I14" s="85"/>
      <c r="J14" s="86"/>
      <c r="K14" s="86"/>
      <c r="L14" s="87"/>
      <c r="M14" s="85"/>
      <c r="N14" s="86"/>
      <c r="O14" s="86"/>
      <c r="P14" s="87"/>
    </row>
    <row r="15" spans="1:17" s="1" customFormat="1" ht="13.15" customHeight="1" x14ac:dyDescent="0.25">
      <c r="A15" s="11"/>
      <c r="B15" s="81"/>
      <c r="C15" s="81"/>
      <c r="D15" s="81"/>
      <c r="E15" s="13" t="s">
        <v>14</v>
      </c>
      <c r="F15" s="13" t="s">
        <v>15</v>
      </c>
      <c r="G15" s="13" t="s">
        <v>16</v>
      </c>
      <c r="H15" s="88"/>
      <c r="I15" s="12" t="s">
        <v>17</v>
      </c>
      <c r="J15" s="12" t="s">
        <v>18</v>
      </c>
      <c r="K15" s="12" t="s">
        <v>19</v>
      </c>
      <c r="L15" s="12" t="s">
        <v>20</v>
      </c>
      <c r="M15" s="12" t="s">
        <v>21</v>
      </c>
      <c r="N15" s="12" t="s">
        <v>22</v>
      </c>
      <c r="O15" s="12" t="s">
        <v>4</v>
      </c>
      <c r="P15" s="12" t="s">
        <v>5</v>
      </c>
    </row>
    <row r="16" spans="1:17" s="1" customFormat="1" ht="25.9" customHeight="1" x14ac:dyDescent="0.25">
      <c r="A16" s="14"/>
      <c r="B16" s="12"/>
      <c r="C16" s="16" t="s">
        <v>23</v>
      </c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73" t="s">
        <v>95</v>
      </c>
    </row>
    <row r="17" spans="1:17" s="1" customFormat="1" ht="16.5" x14ac:dyDescent="0.25">
      <c r="A17" s="14"/>
      <c r="B17" s="21" t="s">
        <v>69</v>
      </c>
      <c r="C17" s="42" t="s">
        <v>70</v>
      </c>
      <c r="D17" s="23">
        <v>200</v>
      </c>
      <c r="E17" s="26">
        <v>4.67</v>
      </c>
      <c r="F17" s="26">
        <v>3.51</v>
      </c>
      <c r="G17" s="26">
        <v>16.809999999999999</v>
      </c>
      <c r="H17" s="26">
        <v>118.22</v>
      </c>
      <c r="I17" s="26">
        <v>0.05</v>
      </c>
      <c r="J17" s="26">
        <v>0.6</v>
      </c>
      <c r="K17" s="26">
        <v>14.4</v>
      </c>
      <c r="L17" s="26">
        <v>0.25</v>
      </c>
      <c r="M17" s="26">
        <v>124.78</v>
      </c>
      <c r="N17" s="26">
        <v>104.55</v>
      </c>
      <c r="O17" s="26">
        <v>18.72</v>
      </c>
      <c r="P17" s="26">
        <v>0.37</v>
      </c>
      <c r="Q17" s="71">
        <v>29.16</v>
      </c>
    </row>
    <row r="18" spans="1:17" s="2" customFormat="1" ht="16.149999999999999" customHeight="1" x14ac:dyDescent="0.25">
      <c r="A18" s="14"/>
      <c r="B18" s="21" t="s">
        <v>71</v>
      </c>
      <c r="C18" s="42" t="s">
        <v>72</v>
      </c>
      <c r="D18" s="23">
        <v>40</v>
      </c>
      <c r="E18" s="26">
        <v>5.08</v>
      </c>
      <c r="F18" s="26">
        <v>4.5999999999999996</v>
      </c>
      <c r="G18" s="26">
        <v>0.28000000000000003</v>
      </c>
      <c r="H18" s="26">
        <v>63</v>
      </c>
      <c r="I18" s="26">
        <v>0.03</v>
      </c>
      <c r="J18" s="26">
        <v>0</v>
      </c>
      <c r="K18" s="26">
        <v>100</v>
      </c>
      <c r="L18" s="26">
        <v>104</v>
      </c>
      <c r="M18" s="26">
        <v>22</v>
      </c>
      <c r="N18" s="26">
        <v>76.8</v>
      </c>
      <c r="O18" s="26">
        <v>4.8</v>
      </c>
      <c r="P18" s="26">
        <v>1</v>
      </c>
      <c r="Q18" s="77">
        <v>17.760000000000002</v>
      </c>
    </row>
    <row r="19" spans="1:17" s="1" customFormat="1" ht="19.899999999999999" customHeight="1" x14ac:dyDescent="0.25">
      <c r="A19" s="14"/>
      <c r="B19" s="21" t="s">
        <v>38</v>
      </c>
      <c r="C19" s="22" t="s">
        <v>1</v>
      </c>
      <c r="D19" s="23">
        <v>50</v>
      </c>
      <c r="E19" s="25">
        <v>3.95</v>
      </c>
      <c r="F19" s="25">
        <v>0.5</v>
      </c>
      <c r="G19" s="25">
        <v>22.15</v>
      </c>
      <c r="H19" s="25">
        <v>117.5</v>
      </c>
      <c r="I19" s="26">
        <v>0.13</v>
      </c>
      <c r="J19" s="25">
        <v>0</v>
      </c>
      <c r="K19" s="25">
        <v>0</v>
      </c>
      <c r="L19" s="25">
        <v>0.65</v>
      </c>
      <c r="M19" s="26">
        <v>91</v>
      </c>
      <c r="N19" s="25">
        <v>77.5</v>
      </c>
      <c r="O19" s="26">
        <v>4.5</v>
      </c>
      <c r="P19" s="26">
        <v>0.5</v>
      </c>
      <c r="Q19" s="71">
        <v>4.13</v>
      </c>
    </row>
    <row r="20" spans="1:17" s="1" customFormat="1" ht="19.149999999999999" customHeight="1" x14ac:dyDescent="0.25">
      <c r="A20" s="14"/>
      <c r="B20" s="21" t="s">
        <v>27</v>
      </c>
      <c r="C20" s="22" t="s">
        <v>28</v>
      </c>
      <c r="D20" s="23">
        <v>200</v>
      </c>
      <c r="E20" s="26">
        <v>0.17</v>
      </c>
      <c r="F20" s="26">
        <v>7.0000000000000007E-2</v>
      </c>
      <c r="G20" s="26">
        <v>13.39</v>
      </c>
      <c r="H20" s="26">
        <v>58.09</v>
      </c>
      <c r="I20" s="26">
        <v>2E-3</v>
      </c>
      <c r="J20" s="26">
        <v>50</v>
      </c>
      <c r="K20" s="26">
        <v>40.85</v>
      </c>
      <c r="L20" s="26">
        <v>0.19</v>
      </c>
      <c r="M20" s="26">
        <v>3</v>
      </c>
      <c r="N20" s="26">
        <v>0.85</v>
      </c>
      <c r="O20" s="26">
        <v>0.85</v>
      </c>
      <c r="P20" s="26">
        <v>0.18</v>
      </c>
      <c r="Q20" s="71">
        <v>13.29</v>
      </c>
    </row>
    <row r="21" spans="1:17" ht="15.75" x14ac:dyDescent="0.25">
      <c r="A21" s="14"/>
      <c r="B21" s="21"/>
      <c r="C21" s="27" t="s">
        <v>29</v>
      </c>
      <c r="D21" s="23">
        <f>SUM(D17:D20)</f>
        <v>490</v>
      </c>
      <c r="E21" s="26">
        <f t="shared" ref="E21:P21" si="0">SUM(E17:E20)</f>
        <v>13.87</v>
      </c>
      <c r="F21" s="26">
        <f t="shared" si="0"/>
        <v>8.68</v>
      </c>
      <c r="G21" s="26">
        <f t="shared" si="0"/>
        <v>52.629999999999995</v>
      </c>
      <c r="H21" s="26">
        <f t="shared" si="0"/>
        <v>356.81000000000006</v>
      </c>
      <c r="I21" s="26">
        <f t="shared" si="0"/>
        <v>0.21200000000000002</v>
      </c>
      <c r="J21" s="26">
        <f t="shared" si="0"/>
        <v>50.6</v>
      </c>
      <c r="K21" s="26">
        <f t="shared" si="0"/>
        <v>155.25</v>
      </c>
      <c r="L21" s="26">
        <f t="shared" si="0"/>
        <v>105.09</v>
      </c>
      <c r="M21" s="26">
        <f t="shared" si="0"/>
        <v>240.78</v>
      </c>
      <c r="N21" s="26">
        <f t="shared" si="0"/>
        <v>259.70000000000005</v>
      </c>
      <c r="O21" s="26">
        <f t="shared" si="0"/>
        <v>28.87</v>
      </c>
      <c r="P21" s="26">
        <f t="shared" si="0"/>
        <v>2.0500000000000003</v>
      </c>
      <c r="Q21" s="4"/>
    </row>
    <row r="22" spans="1:17" s="1" customFormat="1" ht="16.5" x14ac:dyDescent="0.25">
      <c r="A22" s="14"/>
      <c r="B22" s="21"/>
      <c r="C22" s="28" t="s">
        <v>30</v>
      </c>
      <c r="D22" s="23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71"/>
    </row>
    <row r="23" spans="1:17" s="1" customFormat="1" ht="31.15" customHeight="1" x14ac:dyDescent="0.25">
      <c r="A23" s="14"/>
      <c r="B23" s="21"/>
      <c r="C23" s="16" t="s">
        <v>31</v>
      </c>
      <c r="D23" s="34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71"/>
    </row>
    <row r="24" spans="1:17" s="2" customFormat="1" ht="16.5" x14ac:dyDescent="0.25">
      <c r="A24" s="30"/>
      <c r="B24" s="21" t="s">
        <v>54</v>
      </c>
      <c r="C24" s="22" t="s">
        <v>55</v>
      </c>
      <c r="D24" s="23">
        <v>60</v>
      </c>
      <c r="E24" s="26">
        <v>1.91</v>
      </c>
      <c r="F24" s="26">
        <v>4</v>
      </c>
      <c r="G24" s="26">
        <v>6.09</v>
      </c>
      <c r="H24" s="26">
        <v>68.239999999999995</v>
      </c>
      <c r="I24" s="26">
        <v>0.06</v>
      </c>
      <c r="J24" s="26">
        <v>6.9</v>
      </c>
      <c r="K24" s="26">
        <v>18.75</v>
      </c>
      <c r="L24" s="26">
        <v>1.48</v>
      </c>
      <c r="M24" s="26">
        <v>13.55</v>
      </c>
      <c r="N24" s="26">
        <v>43.88</v>
      </c>
      <c r="O24" s="26">
        <v>15.25</v>
      </c>
      <c r="P24" s="26">
        <v>0.6</v>
      </c>
      <c r="Q24" s="77">
        <v>15.33</v>
      </c>
    </row>
    <row r="25" spans="1:17" s="2" customFormat="1" ht="20.45" customHeight="1" x14ac:dyDescent="0.25">
      <c r="A25" s="14"/>
      <c r="B25" s="21" t="s">
        <v>73</v>
      </c>
      <c r="C25" s="22" t="s">
        <v>74</v>
      </c>
      <c r="D25" s="23">
        <v>200</v>
      </c>
      <c r="E25" s="26">
        <v>1.46</v>
      </c>
      <c r="F25" s="26">
        <v>3.09</v>
      </c>
      <c r="G25" s="26">
        <v>7.57</v>
      </c>
      <c r="H25" s="26">
        <v>64.75</v>
      </c>
      <c r="I25" s="26">
        <v>0.03</v>
      </c>
      <c r="J25" s="26">
        <v>18.7</v>
      </c>
      <c r="K25" s="26">
        <v>0</v>
      </c>
      <c r="L25" s="26">
        <v>1.49</v>
      </c>
      <c r="M25" s="26">
        <v>34.33</v>
      </c>
      <c r="N25" s="26">
        <v>37.17</v>
      </c>
      <c r="O25" s="26">
        <v>18.84</v>
      </c>
      <c r="P25" s="26">
        <v>0.9</v>
      </c>
      <c r="Q25" s="77">
        <v>15.76</v>
      </c>
    </row>
    <row r="26" spans="1:17" s="1" customFormat="1" ht="18" customHeight="1" x14ac:dyDescent="0.25">
      <c r="A26" s="14"/>
      <c r="B26" s="17">
        <v>268</v>
      </c>
      <c r="C26" s="22" t="s">
        <v>77</v>
      </c>
      <c r="D26" s="54">
        <v>100</v>
      </c>
      <c r="E26" s="20">
        <v>11.98</v>
      </c>
      <c r="F26" s="24">
        <v>12.58</v>
      </c>
      <c r="G26" s="20">
        <v>9.1999999999999993</v>
      </c>
      <c r="H26" s="20">
        <v>197.91</v>
      </c>
      <c r="I26" s="20">
        <v>0.05</v>
      </c>
      <c r="J26" s="20">
        <v>2.2000000000000002</v>
      </c>
      <c r="K26" s="20">
        <v>0</v>
      </c>
      <c r="L26" s="20">
        <v>1.64</v>
      </c>
      <c r="M26" s="20">
        <v>14.59</v>
      </c>
      <c r="N26" s="20">
        <v>139.08000000000001</v>
      </c>
      <c r="O26" s="20">
        <v>21.16</v>
      </c>
      <c r="P26" s="20">
        <v>1.88</v>
      </c>
      <c r="Q26" s="71">
        <v>49.13</v>
      </c>
    </row>
    <row r="27" spans="1:17" s="1" customFormat="1" ht="16.5" x14ac:dyDescent="0.25">
      <c r="A27" s="14"/>
      <c r="B27" s="21" t="s">
        <v>78</v>
      </c>
      <c r="C27" s="22" t="s">
        <v>79</v>
      </c>
      <c r="D27" s="23">
        <v>150</v>
      </c>
      <c r="E27" s="26">
        <v>5.58</v>
      </c>
      <c r="F27" s="26">
        <v>2.86</v>
      </c>
      <c r="G27" s="26">
        <v>37.4</v>
      </c>
      <c r="H27" s="26">
        <v>198.97</v>
      </c>
      <c r="I27" s="26">
        <v>0.09</v>
      </c>
      <c r="J27" s="26">
        <v>0</v>
      </c>
      <c r="K27" s="26">
        <v>12</v>
      </c>
      <c r="L27" s="26">
        <v>0.83</v>
      </c>
      <c r="M27" s="26">
        <v>11.89</v>
      </c>
      <c r="N27" s="26">
        <v>47.24</v>
      </c>
      <c r="O27" s="26">
        <v>8.56</v>
      </c>
      <c r="P27" s="26">
        <v>0.86</v>
      </c>
      <c r="Q27" s="71">
        <v>10.59</v>
      </c>
    </row>
    <row r="28" spans="1:17" s="1" customFormat="1" ht="18.600000000000001" customHeight="1" x14ac:dyDescent="0.25">
      <c r="A28" s="14"/>
      <c r="B28" s="21" t="s">
        <v>38</v>
      </c>
      <c r="C28" s="22" t="s">
        <v>1</v>
      </c>
      <c r="D28" s="23">
        <v>40</v>
      </c>
      <c r="E28" s="25">
        <v>3.95</v>
      </c>
      <c r="F28" s="25">
        <v>0.5</v>
      </c>
      <c r="G28" s="25">
        <v>22.15</v>
      </c>
      <c r="H28" s="25">
        <v>117.5</v>
      </c>
      <c r="I28" s="26">
        <v>0.13</v>
      </c>
      <c r="J28" s="25">
        <v>0</v>
      </c>
      <c r="K28" s="25">
        <v>0</v>
      </c>
      <c r="L28" s="25">
        <v>0.65</v>
      </c>
      <c r="M28" s="26">
        <v>91</v>
      </c>
      <c r="N28" s="25">
        <v>77.5</v>
      </c>
      <c r="O28" s="26">
        <v>4.5</v>
      </c>
      <c r="P28" s="26">
        <v>0.5</v>
      </c>
      <c r="Q28" s="71">
        <v>3.3</v>
      </c>
    </row>
    <row r="29" spans="1:17" s="1" customFormat="1" ht="18.600000000000001" customHeight="1" x14ac:dyDescent="0.25">
      <c r="A29" s="14"/>
      <c r="B29" s="17">
        <v>348</v>
      </c>
      <c r="C29" s="34" t="s">
        <v>75</v>
      </c>
      <c r="D29" s="29">
        <v>200</v>
      </c>
      <c r="E29" s="20">
        <v>0.78</v>
      </c>
      <c r="F29" s="20">
        <v>4.5999999999999999E-2</v>
      </c>
      <c r="G29" s="20">
        <v>27.63</v>
      </c>
      <c r="H29" s="20">
        <v>114.8</v>
      </c>
      <c r="I29" s="20">
        <v>1.6E-2</v>
      </c>
      <c r="J29" s="20">
        <v>0.6</v>
      </c>
      <c r="K29" s="20">
        <v>0</v>
      </c>
      <c r="L29" s="20">
        <v>87.4</v>
      </c>
      <c r="M29" s="20">
        <v>32.32</v>
      </c>
      <c r="N29" s="20">
        <v>21.9</v>
      </c>
      <c r="O29" s="20">
        <v>17.559999999999999</v>
      </c>
      <c r="P29" s="20">
        <v>0.48</v>
      </c>
      <c r="Q29" s="71">
        <v>14.48</v>
      </c>
    </row>
    <row r="30" spans="1:17" s="1" customFormat="1" ht="16.5" x14ac:dyDescent="0.25">
      <c r="A30" s="14"/>
      <c r="B30" s="21"/>
      <c r="C30" s="27" t="s">
        <v>29</v>
      </c>
      <c r="D30" s="23">
        <f>SUM(D24:D29)</f>
        <v>750</v>
      </c>
      <c r="E30" s="26">
        <f t="shared" ref="E30:N30" si="1">SUM(E24:E29)</f>
        <v>25.66</v>
      </c>
      <c r="F30" s="26">
        <f t="shared" si="1"/>
        <v>23.076000000000001</v>
      </c>
      <c r="G30" s="26">
        <f t="shared" si="1"/>
        <v>110.03999999999999</v>
      </c>
      <c r="H30" s="26">
        <f t="shared" si="1"/>
        <v>762.17</v>
      </c>
      <c r="I30" s="26">
        <f t="shared" si="1"/>
        <v>0.376</v>
      </c>
      <c r="J30" s="26">
        <f t="shared" si="1"/>
        <v>28.400000000000002</v>
      </c>
      <c r="K30" s="26">
        <f t="shared" si="1"/>
        <v>30.75</v>
      </c>
      <c r="L30" s="26">
        <f t="shared" si="1"/>
        <v>93.490000000000009</v>
      </c>
      <c r="M30" s="26">
        <f t="shared" si="1"/>
        <v>197.68</v>
      </c>
      <c r="N30" s="26">
        <f t="shared" si="1"/>
        <v>366.77</v>
      </c>
      <c r="O30" s="26">
        <v>119.67</v>
      </c>
      <c r="P30" s="26">
        <f>SUM(P24:P29)</f>
        <v>5.2200000000000006</v>
      </c>
      <c r="Q30" s="71"/>
    </row>
    <row r="31" spans="1:17" s="2" customFormat="1" ht="16.5" x14ac:dyDescent="0.25">
      <c r="A31" s="14"/>
      <c r="B31" s="21"/>
      <c r="C31" s="28" t="s">
        <v>30</v>
      </c>
      <c r="D31" s="23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77"/>
    </row>
    <row r="32" spans="1:17" s="2" customFormat="1" ht="31.15" customHeight="1" x14ac:dyDescent="0.25">
      <c r="A32" s="14"/>
      <c r="B32" s="21"/>
      <c r="C32" s="16" t="s">
        <v>40</v>
      </c>
      <c r="D32" s="29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77"/>
    </row>
    <row r="33" spans="1:17" s="1" customFormat="1" ht="16.5" x14ac:dyDescent="0.25">
      <c r="A33" s="14"/>
      <c r="B33" s="17"/>
      <c r="C33" s="22" t="s">
        <v>89</v>
      </c>
      <c r="D33" s="23">
        <v>50</v>
      </c>
      <c r="E33" s="26">
        <v>8.1</v>
      </c>
      <c r="F33" s="26">
        <v>8.2799999999999994</v>
      </c>
      <c r="G33" s="26">
        <v>52.08</v>
      </c>
      <c r="H33" s="26">
        <v>315.45999999999998</v>
      </c>
      <c r="I33" s="26">
        <v>0.46</v>
      </c>
      <c r="J33" s="26">
        <v>0.06</v>
      </c>
      <c r="K33" s="26">
        <v>33.5</v>
      </c>
      <c r="L33" s="26">
        <v>2.54</v>
      </c>
      <c r="M33" s="26">
        <v>41.44</v>
      </c>
      <c r="N33" s="26">
        <v>103.06</v>
      </c>
      <c r="O33" s="26">
        <v>17.54</v>
      </c>
      <c r="P33" s="26">
        <v>1.1499999999999999</v>
      </c>
      <c r="Q33" s="71">
        <v>13.65</v>
      </c>
    </row>
    <row r="34" spans="1:17" s="1" customFormat="1" ht="15" customHeight="1" x14ac:dyDescent="0.25">
      <c r="A34" s="14"/>
      <c r="B34" s="55"/>
      <c r="C34" s="42" t="s">
        <v>80</v>
      </c>
      <c r="D34" s="23">
        <v>200</v>
      </c>
      <c r="E34" s="26">
        <v>0.9</v>
      </c>
      <c r="F34" s="26">
        <v>0.18</v>
      </c>
      <c r="G34" s="26">
        <v>18.18</v>
      </c>
      <c r="H34" s="26">
        <v>82.8</v>
      </c>
      <c r="I34" s="26">
        <v>0.02</v>
      </c>
      <c r="J34" s="26">
        <v>36</v>
      </c>
      <c r="K34" s="26">
        <v>0</v>
      </c>
      <c r="L34" s="26">
        <v>0.18</v>
      </c>
      <c r="M34" s="26">
        <v>12.6</v>
      </c>
      <c r="N34" s="26">
        <v>12.6</v>
      </c>
      <c r="O34" s="26">
        <v>7.2</v>
      </c>
      <c r="P34" s="26">
        <v>2.52</v>
      </c>
      <c r="Q34" s="71">
        <v>13.42</v>
      </c>
    </row>
    <row r="35" spans="1:17" ht="15.75" x14ac:dyDescent="0.25">
      <c r="A35" s="14"/>
      <c r="B35" s="35"/>
      <c r="C35" s="27" t="s">
        <v>29</v>
      </c>
      <c r="D35" s="23"/>
      <c r="E35" s="26">
        <f>SUM(E33:E34)</f>
        <v>9</v>
      </c>
      <c r="F35" s="26">
        <f t="shared" ref="F35:P35" si="2">SUM(F33:F34)</f>
        <v>8.4599999999999991</v>
      </c>
      <c r="G35" s="26">
        <f t="shared" si="2"/>
        <v>70.259999999999991</v>
      </c>
      <c r="H35" s="26">
        <f t="shared" si="2"/>
        <v>398.26</v>
      </c>
      <c r="I35" s="26">
        <f t="shared" si="2"/>
        <v>0.48000000000000004</v>
      </c>
      <c r="J35" s="26">
        <f t="shared" si="2"/>
        <v>36.06</v>
      </c>
      <c r="K35" s="26">
        <f t="shared" si="2"/>
        <v>33.5</v>
      </c>
      <c r="L35" s="26">
        <f t="shared" si="2"/>
        <v>2.72</v>
      </c>
      <c r="M35" s="26">
        <f t="shared" si="2"/>
        <v>54.04</v>
      </c>
      <c r="N35" s="26">
        <f t="shared" si="2"/>
        <v>115.66</v>
      </c>
      <c r="O35" s="26">
        <f t="shared" si="2"/>
        <v>24.74</v>
      </c>
      <c r="P35" s="26">
        <f t="shared" si="2"/>
        <v>3.67</v>
      </c>
      <c r="Q35" s="4"/>
    </row>
    <row r="36" spans="1:17" ht="16.149999999999999" customHeight="1" x14ac:dyDescent="0.25">
      <c r="A36" s="14"/>
      <c r="B36" s="35"/>
      <c r="C36" s="28" t="s">
        <v>30</v>
      </c>
      <c r="D36" s="34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4"/>
    </row>
    <row r="37" spans="1:17" ht="15.75" x14ac:dyDescent="0.25">
      <c r="A37" s="14"/>
      <c r="B37" s="35"/>
      <c r="C37" s="36" t="s">
        <v>45</v>
      </c>
      <c r="D37" s="34"/>
      <c r="E37" s="26">
        <f t="shared" ref="E37:P37" si="3">E21+E30+E35</f>
        <v>48.53</v>
      </c>
      <c r="F37" s="26">
        <f t="shared" si="3"/>
        <v>40.216000000000001</v>
      </c>
      <c r="G37" s="26">
        <f t="shared" si="3"/>
        <v>232.92999999999998</v>
      </c>
      <c r="H37" s="26">
        <f t="shared" si="3"/>
        <v>1517.24</v>
      </c>
      <c r="I37" s="26">
        <f t="shared" si="3"/>
        <v>1.0680000000000001</v>
      </c>
      <c r="J37" s="26">
        <f t="shared" si="3"/>
        <v>115.06</v>
      </c>
      <c r="K37" s="26">
        <f t="shared" si="3"/>
        <v>219.5</v>
      </c>
      <c r="L37" s="26">
        <f t="shared" si="3"/>
        <v>201.3</v>
      </c>
      <c r="M37" s="26">
        <f t="shared" si="3"/>
        <v>492.50000000000006</v>
      </c>
      <c r="N37" s="26">
        <f t="shared" si="3"/>
        <v>742.13</v>
      </c>
      <c r="O37" s="26">
        <f t="shared" si="3"/>
        <v>173.28</v>
      </c>
      <c r="P37" s="26">
        <f t="shared" si="3"/>
        <v>10.940000000000001</v>
      </c>
      <c r="Q37" s="26">
        <f>SUM(Q17:Q36)</f>
        <v>200</v>
      </c>
    </row>
    <row r="38" spans="1:17" ht="17.45" customHeight="1" x14ac:dyDescent="0.25">
      <c r="A38" s="49"/>
      <c r="B38" s="32"/>
      <c r="C38" s="28" t="s">
        <v>46</v>
      </c>
      <c r="D38" s="32"/>
      <c r="E38" s="37"/>
      <c r="F38" s="37"/>
      <c r="G38" s="37"/>
      <c r="H38" s="37"/>
      <c r="I38" s="37"/>
      <c r="J38" s="38"/>
      <c r="K38" s="38"/>
      <c r="L38" s="38"/>
      <c r="M38" s="38"/>
      <c r="N38" s="38"/>
      <c r="O38" s="38"/>
      <c r="P38" s="38"/>
      <c r="Q38" s="63"/>
    </row>
    <row r="39" spans="1:17" ht="22.15" customHeight="1" x14ac:dyDescent="0.25">
      <c r="A39" s="49"/>
      <c r="C39" s="56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  <row r="40" spans="1:17" ht="18" customHeight="1" x14ac:dyDescent="0.25">
      <c r="A40" s="49"/>
    </row>
    <row r="41" spans="1:17" x14ac:dyDescent="0.25">
      <c r="A41" s="49"/>
    </row>
  </sheetData>
  <mergeCells count="14">
    <mergeCell ref="B8:O8"/>
    <mergeCell ref="A2:O2"/>
    <mergeCell ref="L4:O4"/>
    <mergeCell ref="H5:O5"/>
    <mergeCell ref="J6:O6"/>
    <mergeCell ref="A9:P9"/>
    <mergeCell ref="B10:O10"/>
    <mergeCell ref="B13:B15"/>
    <mergeCell ref="C13:C15"/>
    <mergeCell ref="D13:D15"/>
    <mergeCell ref="E13:G14"/>
    <mergeCell ref="H13:H15"/>
    <mergeCell ref="I13:L14"/>
    <mergeCell ref="M13:P14"/>
  </mergeCells>
  <pageMargins left="0.25" right="0.25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43"/>
  <sheetViews>
    <sheetView zoomScale="80" zoomScaleNormal="80" workbookViewId="0">
      <selection sqref="A1:XFD7"/>
    </sheetView>
  </sheetViews>
  <sheetFormatPr defaultRowHeight="15" x14ac:dyDescent="0.25"/>
  <cols>
    <col min="1" max="1" width="3.7109375" customWidth="1"/>
    <col min="2" max="2" width="16.28515625" customWidth="1"/>
    <col min="3" max="3" width="54.28515625" customWidth="1"/>
    <col min="4" max="6" width="11.7109375" customWidth="1"/>
    <col min="7" max="7" width="12.5703125" customWidth="1"/>
    <col min="16" max="16" width="10.42578125" customWidth="1"/>
    <col min="17" max="17" width="13.5703125" customWidth="1"/>
  </cols>
  <sheetData>
    <row r="2" spans="1:17" s="5" customFormat="1" ht="23.25" x14ac:dyDescent="0.35">
      <c r="A2" s="90" t="s">
        <v>115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78"/>
    </row>
    <row r="3" spans="1:17" s="5" customFormat="1" ht="16.5" customHeight="1" x14ac:dyDescent="0.3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7" s="5" customFormat="1" ht="16.5" customHeight="1" x14ac:dyDescent="0.35">
      <c r="B4" s="8" t="s">
        <v>2</v>
      </c>
      <c r="J4" s="8"/>
      <c r="K4" s="8"/>
      <c r="L4" s="91" t="s">
        <v>2</v>
      </c>
      <c r="M4" s="91"/>
      <c r="N4" s="91"/>
      <c r="O4" s="91"/>
    </row>
    <row r="5" spans="1:17" s="5" customFormat="1" ht="20.25" customHeight="1" x14ac:dyDescent="0.35">
      <c r="B5" s="8" t="s">
        <v>108</v>
      </c>
      <c r="E5" s="79"/>
      <c r="F5" s="79"/>
      <c r="G5" s="79"/>
      <c r="H5" s="91" t="s">
        <v>116</v>
      </c>
      <c r="I5" s="91"/>
      <c r="J5" s="91"/>
      <c r="K5" s="91"/>
      <c r="L5" s="91"/>
      <c r="M5" s="91"/>
      <c r="N5" s="91"/>
      <c r="O5" s="91"/>
    </row>
    <row r="6" spans="1:17" s="5" customFormat="1" ht="18.75" customHeight="1" x14ac:dyDescent="0.35">
      <c r="B6" s="8" t="s">
        <v>109</v>
      </c>
      <c r="E6" s="79"/>
      <c r="F6" s="79"/>
      <c r="G6" s="79"/>
      <c r="J6" s="91" t="s">
        <v>117</v>
      </c>
      <c r="K6" s="91"/>
      <c r="L6" s="91"/>
      <c r="M6" s="91"/>
      <c r="N6" s="91"/>
      <c r="O6" s="91"/>
      <c r="P6" s="8"/>
    </row>
    <row r="7" spans="1:17" s="5" customFormat="1" ht="16.5" customHeight="1" x14ac:dyDescent="0.35">
      <c r="B7" s="6" t="s">
        <v>6</v>
      </c>
      <c r="J7" s="8"/>
      <c r="K7" s="8"/>
      <c r="L7" s="8"/>
      <c r="M7" s="8"/>
      <c r="N7" s="8"/>
      <c r="O7" s="8" t="s">
        <v>6</v>
      </c>
      <c r="P7" s="8"/>
    </row>
    <row r="8" spans="1:17" s="5" customFormat="1" ht="23.25" x14ac:dyDescent="0.35">
      <c r="A8" s="10"/>
      <c r="B8" s="89" t="s">
        <v>96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10"/>
    </row>
    <row r="9" spans="1:17" s="5" customFormat="1" ht="23.25" x14ac:dyDescent="0.35">
      <c r="A9" s="89" t="s">
        <v>7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</row>
    <row r="10" spans="1:17" s="7" customFormat="1" ht="18.75" x14ac:dyDescent="0.3"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1" spans="1:17" s="7" customFormat="1" ht="18.75" x14ac:dyDescent="0.3">
      <c r="A11"/>
      <c r="B11" s="11" t="s">
        <v>68</v>
      </c>
      <c r="C11" s="6" t="s">
        <v>112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7" s="5" customFormat="1" ht="23.25" x14ac:dyDescent="0.35">
      <c r="A12" s="7"/>
      <c r="B12" s="6" t="s">
        <v>8</v>
      </c>
      <c r="C12" s="6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7"/>
    </row>
    <row r="13" spans="1:17" ht="15.75" x14ac:dyDescent="0.25">
      <c r="A13" s="40"/>
      <c r="B13" s="81" t="s">
        <v>9</v>
      </c>
      <c r="C13" s="81" t="s">
        <v>0</v>
      </c>
      <c r="D13" s="81" t="s">
        <v>10</v>
      </c>
      <c r="E13" s="82" t="s">
        <v>11</v>
      </c>
      <c r="F13" s="83"/>
      <c r="G13" s="84"/>
      <c r="H13" s="88" t="s">
        <v>12</v>
      </c>
      <c r="I13" s="82" t="s">
        <v>3</v>
      </c>
      <c r="J13" s="83"/>
      <c r="K13" s="83"/>
      <c r="L13" s="84"/>
      <c r="M13" s="82" t="s">
        <v>13</v>
      </c>
      <c r="N13" s="83"/>
      <c r="O13" s="83"/>
      <c r="P13" s="84"/>
    </row>
    <row r="14" spans="1:17" s="1" customFormat="1" ht="17.45" customHeight="1" x14ac:dyDescent="0.25">
      <c r="A14" s="41"/>
      <c r="B14" s="81"/>
      <c r="C14" s="81"/>
      <c r="D14" s="81"/>
      <c r="E14" s="85"/>
      <c r="F14" s="86"/>
      <c r="G14" s="87"/>
      <c r="H14" s="88"/>
      <c r="I14" s="85"/>
      <c r="J14" s="86"/>
      <c r="K14" s="86"/>
      <c r="L14" s="87"/>
      <c r="M14" s="85"/>
      <c r="N14" s="86"/>
      <c r="O14" s="86"/>
      <c r="P14" s="87"/>
    </row>
    <row r="15" spans="1:17" s="1" customFormat="1" ht="17.45" customHeight="1" x14ac:dyDescent="0.25">
      <c r="A15" s="11"/>
      <c r="B15" s="81"/>
      <c r="C15" s="81"/>
      <c r="D15" s="81"/>
      <c r="E15" s="13" t="s">
        <v>14</v>
      </c>
      <c r="F15" s="13" t="s">
        <v>15</v>
      </c>
      <c r="G15" s="13" t="s">
        <v>16</v>
      </c>
      <c r="H15" s="88"/>
      <c r="I15" s="12" t="s">
        <v>17</v>
      </c>
      <c r="J15" s="12" t="s">
        <v>18</v>
      </c>
      <c r="K15" s="12" t="s">
        <v>19</v>
      </c>
      <c r="L15" s="12" t="s">
        <v>20</v>
      </c>
      <c r="M15" s="12" t="s">
        <v>21</v>
      </c>
      <c r="N15" s="12" t="s">
        <v>22</v>
      </c>
      <c r="O15" s="12" t="s">
        <v>4</v>
      </c>
      <c r="P15" s="12" t="s">
        <v>5</v>
      </c>
    </row>
    <row r="16" spans="1:17" s="1" customFormat="1" ht="16.5" x14ac:dyDescent="0.25">
      <c r="A16" s="14"/>
      <c r="B16" s="12"/>
      <c r="C16" s="16" t="s">
        <v>23</v>
      </c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3" t="s">
        <v>95</v>
      </c>
    </row>
    <row r="17" spans="1:17" s="1" customFormat="1" ht="16.5" x14ac:dyDescent="0.25">
      <c r="A17" s="14"/>
      <c r="B17" s="12" t="s">
        <v>38</v>
      </c>
      <c r="C17" s="64" t="s">
        <v>105</v>
      </c>
      <c r="D17" s="65">
        <v>30</v>
      </c>
      <c r="E17" s="66">
        <v>0.5</v>
      </c>
      <c r="F17" s="66">
        <v>0.05</v>
      </c>
      <c r="G17" s="66">
        <v>1.75</v>
      </c>
      <c r="H17" s="66">
        <v>9.4499999999999993</v>
      </c>
      <c r="I17" s="65">
        <v>0.03</v>
      </c>
      <c r="J17" s="65">
        <v>1.2</v>
      </c>
      <c r="K17" s="65">
        <v>9</v>
      </c>
      <c r="L17" s="65">
        <v>0.01</v>
      </c>
      <c r="M17" s="65">
        <v>5.3</v>
      </c>
      <c r="N17" s="65">
        <v>16</v>
      </c>
      <c r="O17" s="65">
        <v>5.5</v>
      </c>
      <c r="P17" s="65">
        <v>0.19</v>
      </c>
      <c r="Q17" s="71">
        <v>9.65</v>
      </c>
    </row>
    <row r="18" spans="1:17" s="1" customFormat="1" ht="18" customHeight="1" x14ac:dyDescent="0.25">
      <c r="A18" s="14"/>
      <c r="B18" s="67" t="s">
        <v>102</v>
      </c>
      <c r="C18" s="67" t="s">
        <v>101</v>
      </c>
      <c r="D18" s="68">
        <v>150</v>
      </c>
      <c r="E18" s="69">
        <v>12.7</v>
      </c>
      <c r="F18" s="69">
        <v>18</v>
      </c>
      <c r="G18" s="69">
        <v>3.3</v>
      </c>
      <c r="H18" s="69">
        <v>225.5</v>
      </c>
      <c r="I18" s="70">
        <v>0.06</v>
      </c>
      <c r="J18" s="70">
        <v>0.3</v>
      </c>
      <c r="K18" s="70">
        <v>183</v>
      </c>
      <c r="L18" s="70">
        <v>0.4</v>
      </c>
      <c r="M18" s="70">
        <v>110</v>
      </c>
      <c r="N18" s="70">
        <v>203</v>
      </c>
      <c r="O18" s="70">
        <v>17</v>
      </c>
      <c r="P18" s="70">
        <v>2.1</v>
      </c>
      <c r="Q18" s="71">
        <v>34.450000000000003</v>
      </c>
    </row>
    <row r="19" spans="1:17" s="1" customFormat="1" ht="16.149999999999999" customHeight="1" x14ac:dyDescent="0.25">
      <c r="A19" s="14"/>
      <c r="B19" s="21" t="s">
        <v>38</v>
      </c>
      <c r="C19" s="22" t="s">
        <v>1</v>
      </c>
      <c r="D19" s="23">
        <v>40</v>
      </c>
      <c r="E19" s="26">
        <v>1.65</v>
      </c>
      <c r="F19" s="26">
        <v>0.3</v>
      </c>
      <c r="G19" s="26">
        <v>8.35</v>
      </c>
      <c r="H19" s="26">
        <v>43.5</v>
      </c>
      <c r="I19" s="50">
        <v>4.4999999999999997E-3</v>
      </c>
      <c r="J19" s="26">
        <v>0</v>
      </c>
      <c r="K19" s="26">
        <v>0</v>
      </c>
      <c r="L19" s="26">
        <v>0.35</v>
      </c>
      <c r="M19" s="50">
        <v>17</v>
      </c>
      <c r="N19" s="26">
        <v>49.5</v>
      </c>
      <c r="O19" s="50">
        <v>2.75</v>
      </c>
      <c r="P19" s="50">
        <v>0.24</v>
      </c>
      <c r="Q19" s="71">
        <v>3.3</v>
      </c>
    </row>
    <row r="20" spans="1:17" s="1" customFormat="1" ht="16.5" x14ac:dyDescent="0.25">
      <c r="A20" s="30"/>
      <c r="B20" s="17">
        <v>944</v>
      </c>
      <c r="C20" s="51" t="s">
        <v>60</v>
      </c>
      <c r="D20" s="29">
        <v>200</v>
      </c>
      <c r="E20" s="20">
        <v>0.05</v>
      </c>
      <c r="F20" s="24">
        <v>0.01</v>
      </c>
      <c r="G20" s="20">
        <v>9.8000000000000007</v>
      </c>
      <c r="H20" s="20">
        <v>40.57</v>
      </c>
      <c r="I20" s="20">
        <v>0</v>
      </c>
      <c r="J20" s="20">
        <v>2.67</v>
      </c>
      <c r="K20" s="20">
        <v>0</v>
      </c>
      <c r="L20" s="20">
        <v>0.01</v>
      </c>
      <c r="M20" s="20">
        <v>7.86</v>
      </c>
      <c r="N20" s="20">
        <v>10.220000000000001</v>
      </c>
      <c r="O20" s="20">
        <v>5.47</v>
      </c>
      <c r="P20" s="20">
        <v>0.94</v>
      </c>
      <c r="Q20" s="71">
        <v>9.89</v>
      </c>
    </row>
    <row r="21" spans="1:17" s="1" customFormat="1" ht="16.5" x14ac:dyDescent="0.25">
      <c r="A21" s="30"/>
      <c r="B21" s="17" t="s">
        <v>107</v>
      </c>
      <c r="C21" s="51" t="s">
        <v>106</v>
      </c>
      <c r="D21" s="29">
        <v>50</v>
      </c>
      <c r="E21" s="20">
        <v>3.3</v>
      </c>
      <c r="F21" s="24">
        <v>5.65</v>
      </c>
      <c r="G21" s="20">
        <v>27.2</v>
      </c>
      <c r="H21" s="20">
        <v>172</v>
      </c>
      <c r="I21" s="20">
        <v>0.25</v>
      </c>
      <c r="J21" s="20">
        <v>0</v>
      </c>
      <c r="K21" s="20">
        <v>0</v>
      </c>
      <c r="L21" s="20">
        <v>1.06</v>
      </c>
      <c r="M21" s="20">
        <v>221.5</v>
      </c>
      <c r="N21" s="20">
        <v>243</v>
      </c>
      <c r="O21" s="20">
        <v>54.2</v>
      </c>
      <c r="P21" s="20">
        <v>1.81</v>
      </c>
      <c r="Q21" s="71">
        <v>10.220000000000001</v>
      </c>
    </row>
    <row r="22" spans="1:17" s="1" customFormat="1" ht="16.5" x14ac:dyDescent="0.25">
      <c r="A22" s="30"/>
      <c r="B22" s="21"/>
      <c r="C22" s="27" t="s">
        <v>29</v>
      </c>
      <c r="D22" s="23">
        <f t="shared" ref="D22:P22" si="0">SUM(D17:D21)</f>
        <v>470</v>
      </c>
      <c r="E22" s="26">
        <f t="shared" si="0"/>
        <v>18.2</v>
      </c>
      <c r="F22" s="26">
        <f t="shared" si="0"/>
        <v>24.010000000000005</v>
      </c>
      <c r="G22" s="26">
        <f t="shared" si="0"/>
        <v>50.4</v>
      </c>
      <c r="H22" s="26">
        <f t="shared" si="0"/>
        <v>491.02</v>
      </c>
      <c r="I22" s="26">
        <f t="shared" si="0"/>
        <v>0.34450000000000003</v>
      </c>
      <c r="J22" s="26">
        <f t="shared" si="0"/>
        <v>4.17</v>
      </c>
      <c r="K22" s="26">
        <f t="shared" si="0"/>
        <v>192</v>
      </c>
      <c r="L22" s="26">
        <f t="shared" si="0"/>
        <v>1.83</v>
      </c>
      <c r="M22" s="26">
        <f t="shared" si="0"/>
        <v>361.66</v>
      </c>
      <c r="N22" s="26">
        <f t="shared" si="0"/>
        <v>521.72</v>
      </c>
      <c r="O22" s="26">
        <f t="shared" si="0"/>
        <v>84.92</v>
      </c>
      <c r="P22" s="26">
        <f t="shared" si="0"/>
        <v>5.28</v>
      </c>
      <c r="Q22" s="71"/>
    </row>
    <row r="23" spans="1:17" s="3" customFormat="1" ht="19.149999999999999" customHeight="1" x14ac:dyDescent="0.25">
      <c r="A23" s="30"/>
      <c r="B23" s="21"/>
      <c r="C23" s="28" t="s">
        <v>30</v>
      </c>
      <c r="D23" s="23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73"/>
    </row>
    <row r="24" spans="1:17" s="2" customFormat="1" ht="16.5" x14ac:dyDescent="0.25">
      <c r="A24" s="14"/>
      <c r="B24" s="21"/>
      <c r="C24" s="16" t="s">
        <v>31</v>
      </c>
      <c r="D24" s="23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77"/>
    </row>
    <row r="25" spans="1:17" s="2" customFormat="1" ht="16.899999999999999" customHeight="1" x14ac:dyDescent="0.25">
      <c r="A25" s="14"/>
      <c r="B25" s="21" t="s">
        <v>32</v>
      </c>
      <c r="C25" s="22" t="s">
        <v>61</v>
      </c>
      <c r="D25" s="23">
        <v>60</v>
      </c>
      <c r="E25" s="26">
        <v>0.84499999999999997</v>
      </c>
      <c r="F25" s="26">
        <v>3.0449999999999999</v>
      </c>
      <c r="G25" s="26">
        <v>5.41</v>
      </c>
      <c r="H25" s="26">
        <v>52.44</v>
      </c>
      <c r="I25" s="26">
        <v>1.6E-2</v>
      </c>
      <c r="J25" s="26">
        <v>19.47</v>
      </c>
      <c r="K25" s="26">
        <v>102.1</v>
      </c>
      <c r="L25" s="26">
        <v>1.3866000000000001</v>
      </c>
      <c r="M25" s="26">
        <v>42.42</v>
      </c>
      <c r="N25" s="26">
        <v>36.56</v>
      </c>
      <c r="O25" s="26">
        <v>9.0960000000000001</v>
      </c>
      <c r="P25" s="26">
        <v>0.31</v>
      </c>
      <c r="Q25" s="77">
        <v>12.38</v>
      </c>
    </row>
    <row r="26" spans="1:17" s="2" customFormat="1" ht="15" customHeight="1" x14ac:dyDescent="0.25">
      <c r="A26" s="14"/>
      <c r="B26" s="21" t="s">
        <v>62</v>
      </c>
      <c r="C26" s="22" t="s">
        <v>63</v>
      </c>
      <c r="D26" s="23">
        <v>200</v>
      </c>
      <c r="E26" s="26">
        <v>3.03</v>
      </c>
      <c r="F26" s="26">
        <v>4.43</v>
      </c>
      <c r="G26" s="26">
        <v>13.79</v>
      </c>
      <c r="H26" s="26">
        <v>107.63</v>
      </c>
      <c r="I26" s="26">
        <v>0.09</v>
      </c>
      <c r="J26" s="26">
        <v>13.44</v>
      </c>
      <c r="K26" s="26">
        <v>4.9000000000000004</v>
      </c>
      <c r="L26" s="26">
        <v>1.47</v>
      </c>
      <c r="M26" s="26">
        <v>16.68</v>
      </c>
      <c r="N26" s="26">
        <v>61.93</v>
      </c>
      <c r="O26" s="26">
        <v>22.35</v>
      </c>
      <c r="P26" s="26">
        <v>0.87</v>
      </c>
      <c r="Q26" s="77">
        <v>15.98</v>
      </c>
    </row>
    <row r="27" spans="1:17" s="1" customFormat="1" ht="16.5" x14ac:dyDescent="0.25">
      <c r="A27" s="14"/>
      <c r="B27" s="17">
        <v>309</v>
      </c>
      <c r="C27" s="52" t="s">
        <v>97</v>
      </c>
      <c r="D27" s="29">
        <v>100</v>
      </c>
      <c r="E27" s="20">
        <v>9.64</v>
      </c>
      <c r="F27" s="24">
        <v>4.91</v>
      </c>
      <c r="G27" s="20">
        <v>1.53</v>
      </c>
      <c r="H27" s="20">
        <v>91.65</v>
      </c>
      <c r="I27" s="20">
        <v>0.06</v>
      </c>
      <c r="J27" s="20">
        <v>8.2799999999999994</v>
      </c>
      <c r="K27" s="20">
        <v>18.600000000000001</v>
      </c>
      <c r="L27" s="20">
        <v>1.96</v>
      </c>
      <c r="M27" s="20">
        <v>81.95</v>
      </c>
      <c r="N27" s="20">
        <v>148.58000000000001</v>
      </c>
      <c r="O27" s="20">
        <v>13.12</v>
      </c>
      <c r="P27" s="20">
        <v>0.59</v>
      </c>
      <c r="Q27" s="71">
        <v>58.26</v>
      </c>
    </row>
    <row r="28" spans="1:17" s="1" customFormat="1" ht="16.899999999999999" customHeight="1" x14ac:dyDescent="0.25">
      <c r="A28" s="14"/>
      <c r="B28" s="21" t="s">
        <v>64</v>
      </c>
      <c r="C28" s="22" t="s">
        <v>65</v>
      </c>
      <c r="D28" s="23">
        <v>150</v>
      </c>
      <c r="E28" s="26">
        <v>3.28</v>
      </c>
      <c r="F28" s="26">
        <v>3.99</v>
      </c>
      <c r="G28" s="26">
        <v>22.18</v>
      </c>
      <c r="H28" s="26">
        <v>138.19</v>
      </c>
      <c r="I28" s="26">
        <v>0.16</v>
      </c>
      <c r="J28" s="26">
        <v>25.94</v>
      </c>
      <c r="K28" s="26">
        <v>18.3</v>
      </c>
      <c r="L28" s="26">
        <v>0.17</v>
      </c>
      <c r="M28" s="26">
        <v>45.14</v>
      </c>
      <c r="N28" s="26">
        <v>97.47</v>
      </c>
      <c r="O28" s="26">
        <v>33.11</v>
      </c>
      <c r="P28" s="26">
        <v>1.22</v>
      </c>
      <c r="Q28" s="71">
        <v>18.05</v>
      </c>
    </row>
    <row r="29" spans="1:17" s="1" customFormat="1" ht="17.45" customHeight="1" x14ac:dyDescent="0.25">
      <c r="A29" s="14"/>
      <c r="B29" s="21" t="s">
        <v>38</v>
      </c>
      <c r="C29" s="22" t="s">
        <v>1</v>
      </c>
      <c r="D29" s="23">
        <v>40</v>
      </c>
      <c r="E29" s="25">
        <v>3.95</v>
      </c>
      <c r="F29" s="25">
        <v>0.5</v>
      </c>
      <c r="G29" s="25">
        <v>22.15</v>
      </c>
      <c r="H29" s="25">
        <v>117.5</v>
      </c>
      <c r="I29" s="26">
        <v>0.13</v>
      </c>
      <c r="J29" s="25">
        <v>0</v>
      </c>
      <c r="K29" s="25">
        <v>0</v>
      </c>
      <c r="L29" s="25">
        <v>0.65</v>
      </c>
      <c r="M29" s="26">
        <v>91</v>
      </c>
      <c r="N29" s="25">
        <v>77.5</v>
      </c>
      <c r="O29" s="26">
        <v>4.5</v>
      </c>
      <c r="P29" s="26">
        <v>0.5</v>
      </c>
      <c r="Q29" s="71">
        <v>3.3</v>
      </c>
    </row>
    <row r="30" spans="1:17" s="1" customFormat="1" ht="19.899999999999999" customHeight="1" x14ac:dyDescent="0.25">
      <c r="A30" s="14"/>
      <c r="B30" s="21" t="s">
        <v>66</v>
      </c>
      <c r="C30" s="22" t="s">
        <v>67</v>
      </c>
      <c r="D30" s="23">
        <v>200</v>
      </c>
      <c r="E30" s="26">
        <v>0.67</v>
      </c>
      <c r="F30" s="26">
        <v>0.28000000000000003</v>
      </c>
      <c r="G30" s="26">
        <v>18.920000000000002</v>
      </c>
      <c r="H30" s="26">
        <v>81.13</v>
      </c>
      <c r="I30" s="26">
        <v>1.2999999999999999E-2</v>
      </c>
      <c r="J30" s="26">
        <v>99.75</v>
      </c>
      <c r="K30" s="26">
        <v>0</v>
      </c>
      <c r="L30" s="26">
        <v>0.76</v>
      </c>
      <c r="M30" s="26">
        <v>21.28</v>
      </c>
      <c r="N30" s="26">
        <v>3.46</v>
      </c>
      <c r="O30" s="26">
        <v>3.45</v>
      </c>
      <c r="P30" s="26">
        <v>0.62</v>
      </c>
      <c r="Q30" s="71">
        <v>8.6999999999999993</v>
      </c>
    </row>
    <row r="31" spans="1:17" s="2" customFormat="1" ht="16.5" x14ac:dyDescent="0.25">
      <c r="A31" s="14"/>
      <c r="B31" s="21"/>
      <c r="C31" s="27" t="s">
        <v>29</v>
      </c>
      <c r="D31" s="23">
        <f>SUM(D25:D30)</f>
        <v>750</v>
      </c>
      <c r="E31" s="26">
        <f t="shared" ref="E31:P31" si="1">SUM(E25:E30)</f>
        <v>21.415000000000003</v>
      </c>
      <c r="F31" s="26">
        <f t="shared" si="1"/>
        <v>17.155000000000001</v>
      </c>
      <c r="G31" s="26">
        <f t="shared" si="1"/>
        <v>83.98</v>
      </c>
      <c r="H31" s="26">
        <f t="shared" si="1"/>
        <v>588.54</v>
      </c>
      <c r="I31" s="26">
        <f t="shared" si="1"/>
        <v>0.46899999999999997</v>
      </c>
      <c r="J31" s="26">
        <f t="shared" si="1"/>
        <v>166.88</v>
      </c>
      <c r="K31" s="26">
        <f t="shared" si="1"/>
        <v>143.9</v>
      </c>
      <c r="L31" s="26">
        <f t="shared" si="1"/>
        <v>6.3966000000000003</v>
      </c>
      <c r="M31" s="26">
        <f t="shared" si="1"/>
        <v>298.47000000000003</v>
      </c>
      <c r="N31" s="26">
        <f t="shared" si="1"/>
        <v>425.5</v>
      </c>
      <c r="O31" s="26">
        <f t="shared" si="1"/>
        <v>85.626000000000005</v>
      </c>
      <c r="P31" s="26">
        <f t="shared" si="1"/>
        <v>4.1100000000000003</v>
      </c>
      <c r="Q31" s="77"/>
    </row>
    <row r="32" spans="1:17" s="2" customFormat="1" ht="16.5" x14ac:dyDescent="0.25">
      <c r="A32" s="14"/>
      <c r="B32" s="21"/>
      <c r="C32" s="28" t="s">
        <v>30</v>
      </c>
      <c r="D32" s="23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77"/>
    </row>
    <row r="33" spans="1:17" s="1" customFormat="1" ht="16.5" x14ac:dyDescent="0.25">
      <c r="A33" s="14"/>
      <c r="B33" s="21"/>
      <c r="C33" s="16" t="s">
        <v>40</v>
      </c>
      <c r="D33" s="23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71"/>
    </row>
    <row r="34" spans="1:17" s="1" customFormat="1" ht="16.5" x14ac:dyDescent="0.25">
      <c r="A34" s="14"/>
      <c r="B34" s="17">
        <v>396</v>
      </c>
      <c r="C34" s="34" t="s">
        <v>91</v>
      </c>
      <c r="D34" s="29">
        <v>70</v>
      </c>
      <c r="E34" s="20">
        <v>12.34</v>
      </c>
      <c r="F34" s="20">
        <v>9.18</v>
      </c>
      <c r="G34" s="20">
        <v>68.72</v>
      </c>
      <c r="H34" s="20">
        <v>407</v>
      </c>
      <c r="I34" s="20">
        <v>0.24</v>
      </c>
      <c r="J34" s="20">
        <v>1.73</v>
      </c>
      <c r="K34" s="20">
        <v>29</v>
      </c>
      <c r="L34" s="20">
        <v>1.06</v>
      </c>
      <c r="M34" s="20">
        <v>222.4</v>
      </c>
      <c r="N34" s="20">
        <v>243.8</v>
      </c>
      <c r="O34" s="20">
        <v>55.8</v>
      </c>
      <c r="P34" s="20">
        <v>1.81</v>
      </c>
      <c r="Q34" s="71">
        <v>9.56</v>
      </c>
    </row>
    <row r="35" spans="1:17" ht="19.899999999999999" customHeight="1" x14ac:dyDescent="0.25">
      <c r="A35" s="14"/>
      <c r="B35" s="21" t="s">
        <v>43</v>
      </c>
      <c r="C35" s="22" t="s">
        <v>44</v>
      </c>
      <c r="D35" s="23">
        <v>200</v>
      </c>
      <c r="E35" s="26">
        <v>6.3E-2</v>
      </c>
      <c r="F35" s="26">
        <v>2.1000000000000001E-2</v>
      </c>
      <c r="G35" s="26">
        <v>10.49</v>
      </c>
      <c r="H35" s="26">
        <v>52</v>
      </c>
      <c r="I35" s="26">
        <v>0</v>
      </c>
      <c r="J35" s="26">
        <v>3.2000000000000001E-2</v>
      </c>
      <c r="K35" s="26">
        <v>0</v>
      </c>
      <c r="L35" s="26">
        <v>0</v>
      </c>
      <c r="M35" s="26">
        <v>10.5</v>
      </c>
      <c r="N35" s="26">
        <v>2.63</v>
      </c>
      <c r="O35" s="26">
        <v>1.365</v>
      </c>
      <c r="P35" s="26">
        <v>0.29399999999999998</v>
      </c>
      <c r="Q35" s="26">
        <v>6.26</v>
      </c>
    </row>
    <row r="36" spans="1:17" ht="15.75" x14ac:dyDescent="0.25">
      <c r="A36" s="14"/>
      <c r="B36" s="35"/>
      <c r="C36" s="27" t="s">
        <v>29</v>
      </c>
      <c r="D36" s="23">
        <f>SUM(D34:D35)</f>
        <v>270</v>
      </c>
      <c r="E36" s="26">
        <f>SUM(E34:E35)</f>
        <v>12.403</v>
      </c>
      <c r="F36" s="26">
        <f t="shared" ref="F36:P36" si="2">SUM(F34:F35)</f>
        <v>9.2010000000000005</v>
      </c>
      <c r="G36" s="26">
        <f t="shared" si="2"/>
        <v>79.209999999999994</v>
      </c>
      <c r="H36" s="26">
        <f t="shared" si="2"/>
        <v>459</v>
      </c>
      <c r="I36" s="26">
        <f t="shared" si="2"/>
        <v>0.24</v>
      </c>
      <c r="J36" s="26">
        <f t="shared" si="2"/>
        <v>1.762</v>
      </c>
      <c r="K36" s="26">
        <f t="shared" si="2"/>
        <v>29</v>
      </c>
      <c r="L36" s="26">
        <f t="shared" si="2"/>
        <v>1.06</v>
      </c>
      <c r="M36" s="26">
        <f t="shared" si="2"/>
        <v>232.9</v>
      </c>
      <c r="N36" s="26">
        <f t="shared" si="2"/>
        <v>246.43</v>
      </c>
      <c r="O36" s="26">
        <f t="shared" si="2"/>
        <v>57.164999999999999</v>
      </c>
      <c r="P36" s="26">
        <f t="shared" si="2"/>
        <v>2.1040000000000001</v>
      </c>
      <c r="Q36" s="4"/>
    </row>
    <row r="37" spans="1:17" ht="22.15" customHeight="1" x14ac:dyDescent="0.25">
      <c r="A37" s="14"/>
      <c r="B37" s="35"/>
      <c r="C37" s="28" t="s">
        <v>30</v>
      </c>
      <c r="D37" s="23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4"/>
    </row>
    <row r="38" spans="1:17" ht="15.75" x14ac:dyDescent="0.25">
      <c r="A38" s="14"/>
      <c r="B38" s="53"/>
      <c r="C38" s="36" t="s">
        <v>45</v>
      </c>
      <c r="D38" s="34"/>
      <c r="E38" s="26">
        <f t="shared" ref="E38:P38" si="3">E22+E31+E36</f>
        <v>52.018000000000001</v>
      </c>
      <c r="F38" s="26">
        <f t="shared" si="3"/>
        <v>50.366000000000007</v>
      </c>
      <c r="G38" s="26">
        <f t="shared" si="3"/>
        <v>213.58999999999997</v>
      </c>
      <c r="H38" s="26">
        <f t="shared" si="3"/>
        <v>1538.56</v>
      </c>
      <c r="I38" s="26">
        <f t="shared" si="3"/>
        <v>1.0535000000000001</v>
      </c>
      <c r="J38" s="26">
        <f t="shared" si="3"/>
        <v>172.81199999999998</v>
      </c>
      <c r="K38" s="26">
        <f t="shared" si="3"/>
        <v>364.9</v>
      </c>
      <c r="L38" s="26">
        <f t="shared" si="3"/>
        <v>9.2866000000000017</v>
      </c>
      <c r="M38" s="26">
        <f t="shared" si="3"/>
        <v>893.03000000000009</v>
      </c>
      <c r="N38" s="26">
        <f t="shared" si="3"/>
        <v>1193.6500000000001</v>
      </c>
      <c r="O38" s="26">
        <f t="shared" si="3"/>
        <v>227.71099999999998</v>
      </c>
      <c r="P38" s="26">
        <f t="shared" si="3"/>
        <v>11.494</v>
      </c>
      <c r="Q38" s="26">
        <f>SUM(Q17:Q37)</f>
        <v>200</v>
      </c>
    </row>
    <row r="39" spans="1:17" ht="18.600000000000001" customHeight="1" x14ac:dyDescent="0.25">
      <c r="A39" s="49"/>
      <c r="B39" s="32"/>
      <c r="C39" s="28" t="s">
        <v>46</v>
      </c>
      <c r="D39" s="32"/>
      <c r="E39" s="37"/>
      <c r="F39" s="37"/>
      <c r="G39" s="37"/>
      <c r="H39" s="37"/>
      <c r="I39" s="37"/>
      <c r="J39" s="38"/>
      <c r="K39" s="38"/>
      <c r="L39" s="38"/>
      <c r="M39" s="38"/>
      <c r="N39" s="38"/>
      <c r="O39" s="38"/>
      <c r="P39" s="38"/>
      <c r="Q39" s="62"/>
    </row>
    <row r="42" spans="1:17" ht="16.5" x14ac:dyDescent="0.25">
      <c r="B42" s="67" t="s">
        <v>103</v>
      </c>
      <c r="C42" s="67" t="s">
        <v>104</v>
      </c>
      <c r="D42" s="68">
        <v>150</v>
      </c>
      <c r="E42" s="69">
        <v>5.4</v>
      </c>
      <c r="F42" s="69">
        <v>4.9000000000000004</v>
      </c>
      <c r="G42" s="69">
        <v>32.799999999999997</v>
      </c>
      <c r="H42" s="69">
        <v>196.8</v>
      </c>
      <c r="I42" s="70">
        <v>0.06</v>
      </c>
      <c r="J42" s="70">
        <v>0</v>
      </c>
      <c r="K42" s="70">
        <v>18.399999999999999</v>
      </c>
      <c r="L42" s="70">
        <v>0.03</v>
      </c>
      <c r="M42" s="70">
        <v>12</v>
      </c>
      <c r="N42" s="70">
        <v>41</v>
      </c>
      <c r="O42" s="70">
        <v>7.2</v>
      </c>
      <c r="P42" s="70">
        <v>0.73</v>
      </c>
      <c r="Q42" s="72">
        <v>8.42</v>
      </c>
    </row>
    <row r="43" spans="1:17" ht="16.5" x14ac:dyDescent="0.25">
      <c r="C43" s="67" t="s">
        <v>101</v>
      </c>
      <c r="D43" s="68">
        <v>150</v>
      </c>
      <c r="E43" s="69">
        <v>12.7</v>
      </c>
      <c r="F43" s="69">
        <v>18</v>
      </c>
      <c r="G43" s="69">
        <v>3.3</v>
      </c>
      <c r="H43" s="69">
        <v>225.5</v>
      </c>
      <c r="I43" s="70">
        <v>0.06</v>
      </c>
      <c r="J43" s="70">
        <v>0.3</v>
      </c>
      <c r="K43" s="70">
        <v>183</v>
      </c>
      <c r="L43" s="70">
        <v>0.4</v>
      </c>
      <c r="M43" s="70">
        <v>110</v>
      </c>
      <c r="N43" s="70">
        <v>203</v>
      </c>
      <c r="O43" s="70">
        <v>17</v>
      </c>
      <c r="P43" s="70">
        <v>2.1</v>
      </c>
      <c r="Q43" s="61">
        <v>22.97</v>
      </c>
    </row>
  </sheetData>
  <mergeCells count="14">
    <mergeCell ref="A9:P9"/>
    <mergeCell ref="B10:O10"/>
    <mergeCell ref="B13:B15"/>
    <mergeCell ref="C13:C15"/>
    <mergeCell ref="D13:D15"/>
    <mergeCell ref="E13:G14"/>
    <mergeCell ref="H13:H15"/>
    <mergeCell ref="I13:L14"/>
    <mergeCell ref="M13:P14"/>
    <mergeCell ref="B8:O8"/>
    <mergeCell ref="A2:O2"/>
    <mergeCell ref="L4:O4"/>
    <mergeCell ref="H5:O5"/>
    <mergeCell ref="J6:O6"/>
  </mergeCells>
  <pageMargins left="0.23622047244094491" right="0.23622047244094491" top="0.74803149606299213" bottom="0.74803149606299213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Q36"/>
  <sheetViews>
    <sheetView zoomScale="80" zoomScaleNormal="80" workbookViewId="0">
      <selection sqref="A1:XFD7"/>
    </sheetView>
  </sheetViews>
  <sheetFormatPr defaultColWidth="9.140625" defaultRowHeight="15" x14ac:dyDescent="0.25"/>
  <cols>
    <col min="1" max="1" width="3.28515625" customWidth="1"/>
    <col min="2" max="2" width="13" customWidth="1"/>
    <col min="3" max="3" width="49.42578125" customWidth="1"/>
    <col min="4" max="6" width="11.7109375" customWidth="1"/>
    <col min="7" max="7" width="12.5703125" customWidth="1"/>
    <col min="8" max="8" width="10.28515625" customWidth="1"/>
    <col min="16" max="16" width="10.42578125" customWidth="1"/>
  </cols>
  <sheetData>
    <row r="2" spans="1:17" s="5" customFormat="1" ht="23.25" x14ac:dyDescent="0.35">
      <c r="A2" s="90" t="s">
        <v>115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78"/>
    </row>
    <row r="3" spans="1:17" s="5" customFormat="1" ht="16.5" customHeight="1" x14ac:dyDescent="0.3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7" s="5" customFormat="1" ht="16.5" customHeight="1" x14ac:dyDescent="0.35">
      <c r="B4" s="8" t="s">
        <v>2</v>
      </c>
      <c r="J4" s="8"/>
      <c r="K4" s="8"/>
      <c r="L4" s="91" t="s">
        <v>2</v>
      </c>
      <c r="M4" s="91"/>
      <c r="N4" s="91"/>
      <c r="O4" s="91"/>
    </row>
    <row r="5" spans="1:17" s="5" customFormat="1" ht="20.25" customHeight="1" x14ac:dyDescent="0.35">
      <c r="B5" s="8" t="s">
        <v>108</v>
      </c>
      <c r="E5" s="79"/>
      <c r="F5" s="79"/>
      <c r="G5" s="79"/>
      <c r="H5" s="91" t="s">
        <v>116</v>
      </c>
      <c r="I5" s="91"/>
      <c r="J5" s="91"/>
      <c r="K5" s="91"/>
      <c r="L5" s="91"/>
      <c r="M5" s="91"/>
      <c r="N5" s="91"/>
      <c r="O5" s="91"/>
    </row>
    <row r="6" spans="1:17" s="5" customFormat="1" ht="18.75" customHeight="1" x14ac:dyDescent="0.35">
      <c r="B6" s="8" t="s">
        <v>109</v>
      </c>
      <c r="E6" s="79"/>
      <c r="F6" s="79"/>
      <c r="G6" s="79"/>
      <c r="J6" s="91" t="s">
        <v>117</v>
      </c>
      <c r="K6" s="91"/>
      <c r="L6" s="91"/>
      <c r="M6" s="91"/>
      <c r="N6" s="91"/>
      <c r="O6" s="91"/>
      <c r="P6" s="8"/>
    </row>
    <row r="7" spans="1:17" s="5" customFormat="1" ht="16.5" customHeight="1" x14ac:dyDescent="0.35">
      <c r="B7" s="6" t="s">
        <v>6</v>
      </c>
      <c r="J7" s="8"/>
      <c r="K7" s="8"/>
      <c r="L7" s="8"/>
      <c r="M7" s="8"/>
      <c r="N7" s="8"/>
      <c r="O7" s="8" t="s">
        <v>6</v>
      </c>
      <c r="P7" s="8"/>
    </row>
    <row r="8" spans="1:17" s="5" customFormat="1" ht="23.25" x14ac:dyDescent="0.35">
      <c r="A8" s="10"/>
      <c r="B8" s="89" t="s">
        <v>94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10"/>
    </row>
    <row r="9" spans="1:17" s="5" customFormat="1" ht="23.25" x14ac:dyDescent="0.35">
      <c r="A9" s="89" t="s">
        <v>7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</row>
    <row r="10" spans="1:17" s="7" customFormat="1" ht="18.75" x14ac:dyDescent="0.3"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1" spans="1:17" s="7" customFormat="1" ht="18.75" x14ac:dyDescent="0.3">
      <c r="A11"/>
      <c r="B11" s="11" t="s">
        <v>48</v>
      </c>
      <c r="C11" s="6" t="s">
        <v>113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7" s="5" customFormat="1" ht="23.25" x14ac:dyDescent="0.35">
      <c r="A12" s="7"/>
      <c r="B12" s="6" t="s">
        <v>8</v>
      </c>
      <c r="C12" s="6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7"/>
    </row>
    <row r="13" spans="1:17" ht="15.75" x14ac:dyDescent="0.25">
      <c r="A13" s="40"/>
      <c r="B13" s="81" t="s">
        <v>9</v>
      </c>
      <c r="C13" s="81" t="s">
        <v>0</v>
      </c>
      <c r="D13" s="81" t="s">
        <v>10</v>
      </c>
      <c r="E13" s="82" t="s">
        <v>11</v>
      </c>
      <c r="F13" s="83"/>
      <c r="G13" s="84"/>
      <c r="H13" s="92" t="s">
        <v>12</v>
      </c>
      <c r="I13" s="82" t="s">
        <v>3</v>
      </c>
      <c r="J13" s="83"/>
      <c r="K13" s="83"/>
      <c r="L13" s="84"/>
      <c r="M13" s="82" t="s">
        <v>13</v>
      </c>
      <c r="N13" s="83"/>
      <c r="O13" s="83"/>
      <c r="P13" s="84"/>
      <c r="Q13" s="62"/>
    </row>
    <row r="14" spans="1:17" s="1" customFormat="1" ht="13.9" customHeight="1" x14ac:dyDescent="0.25">
      <c r="A14" s="41"/>
      <c r="B14" s="81"/>
      <c r="C14" s="81"/>
      <c r="D14" s="81"/>
      <c r="E14" s="85"/>
      <c r="F14" s="86"/>
      <c r="G14" s="87"/>
      <c r="H14" s="92"/>
      <c r="I14" s="85"/>
      <c r="J14" s="86"/>
      <c r="K14" s="86"/>
      <c r="L14" s="87"/>
      <c r="M14" s="85"/>
      <c r="N14" s="86"/>
      <c r="O14" s="86"/>
      <c r="P14" s="87"/>
      <c r="Q14" s="61"/>
    </row>
    <row r="15" spans="1:17" s="1" customFormat="1" ht="12.6" customHeight="1" x14ac:dyDescent="0.25">
      <c r="A15" s="11"/>
      <c r="B15" s="81"/>
      <c r="C15" s="81"/>
      <c r="D15" s="81"/>
      <c r="E15" s="13" t="s">
        <v>14</v>
      </c>
      <c r="F15" s="13" t="s">
        <v>15</v>
      </c>
      <c r="G15" s="13" t="s">
        <v>16</v>
      </c>
      <c r="H15" s="92"/>
      <c r="I15" s="12" t="s">
        <v>17</v>
      </c>
      <c r="J15" s="12" t="s">
        <v>18</v>
      </c>
      <c r="K15" s="12" t="s">
        <v>19</v>
      </c>
      <c r="L15" s="12" t="s">
        <v>20</v>
      </c>
      <c r="M15" s="12" t="s">
        <v>21</v>
      </c>
      <c r="N15" s="12" t="s">
        <v>22</v>
      </c>
      <c r="O15" s="12" t="s">
        <v>4</v>
      </c>
      <c r="P15" s="12" t="s">
        <v>5</v>
      </c>
      <c r="Q15" s="61"/>
    </row>
    <row r="16" spans="1:17" s="1" customFormat="1" ht="16.5" x14ac:dyDescent="0.25">
      <c r="A16" s="14"/>
      <c r="B16" s="12"/>
      <c r="C16" s="16" t="s">
        <v>23</v>
      </c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3" t="s">
        <v>99</v>
      </c>
    </row>
    <row r="17" spans="1:17" s="1" customFormat="1" ht="15" customHeight="1" x14ac:dyDescent="0.25">
      <c r="A17" s="14"/>
      <c r="B17" s="21" t="s">
        <v>49</v>
      </c>
      <c r="C17" s="42" t="s">
        <v>50</v>
      </c>
      <c r="D17" s="23">
        <v>200</v>
      </c>
      <c r="E17" s="26">
        <v>7.98</v>
      </c>
      <c r="F17" s="26">
        <v>8.19</v>
      </c>
      <c r="G17" s="26">
        <v>43.41</v>
      </c>
      <c r="H17" s="26">
        <v>280.48</v>
      </c>
      <c r="I17" s="26">
        <v>0.22</v>
      </c>
      <c r="J17" s="26">
        <v>0.56999999999999995</v>
      </c>
      <c r="K17" s="26">
        <v>33.5</v>
      </c>
      <c r="L17" s="26">
        <v>0.24</v>
      </c>
      <c r="M17" s="26">
        <v>138.72999999999999</v>
      </c>
      <c r="N17" s="26">
        <v>201.14</v>
      </c>
      <c r="O17" s="26">
        <v>53.41</v>
      </c>
      <c r="P17" s="26">
        <v>1.61</v>
      </c>
      <c r="Q17" s="71">
        <v>38.29</v>
      </c>
    </row>
    <row r="18" spans="1:17" s="2" customFormat="1" ht="19.149999999999999" customHeight="1" x14ac:dyDescent="0.25">
      <c r="A18" s="14"/>
      <c r="B18" s="21" t="s">
        <v>51</v>
      </c>
      <c r="C18" s="22" t="s">
        <v>52</v>
      </c>
      <c r="D18" s="23">
        <v>60</v>
      </c>
      <c r="E18" s="24">
        <v>1.05</v>
      </c>
      <c r="F18" s="24">
        <v>2.2200000000000002</v>
      </c>
      <c r="G18" s="24">
        <v>5.46</v>
      </c>
      <c r="H18" s="24">
        <v>46.99</v>
      </c>
      <c r="I18" s="24">
        <v>0.04</v>
      </c>
      <c r="J18" s="24">
        <v>19.3</v>
      </c>
      <c r="K18" s="24">
        <v>0</v>
      </c>
      <c r="L18" s="24">
        <v>1.04</v>
      </c>
      <c r="M18" s="24">
        <v>23.09</v>
      </c>
      <c r="N18" s="24">
        <v>21.32</v>
      </c>
      <c r="O18" s="24">
        <v>12.54</v>
      </c>
      <c r="P18" s="24">
        <v>0.57999999999999996</v>
      </c>
      <c r="Q18" s="77">
        <v>20.83</v>
      </c>
    </row>
    <row r="19" spans="1:17" s="1" customFormat="1" ht="21" customHeight="1" x14ac:dyDescent="0.25">
      <c r="A19" s="14"/>
      <c r="B19" s="21" t="s">
        <v>27</v>
      </c>
      <c r="C19" s="22" t="s">
        <v>28</v>
      </c>
      <c r="D19" s="23">
        <v>200</v>
      </c>
      <c r="E19" s="26">
        <v>0.17</v>
      </c>
      <c r="F19" s="26">
        <v>7.0000000000000007E-2</v>
      </c>
      <c r="G19" s="26">
        <v>13.39</v>
      </c>
      <c r="H19" s="26">
        <v>58.09</v>
      </c>
      <c r="I19" s="26">
        <v>2E-3</v>
      </c>
      <c r="J19" s="26">
        <v>50</v>
      </c>
      <c r="K19" s="26">
        <v>40.85</v>
      </c>
      <c r="L19" s="26">
        <v>0.19</v>
      </c>
      <c r="M19" s="26">
        <v>3</v>
      </c>
      <c r="N19" s="26">
        <v>0.85</v>
      </c>
      <c r="O19" s="26">
        <v>0.85</v>
      </c>
      <c r="P19" s="26">
        <v>0.18</v>
      </c>
      <c r="Q19" s="71">
        <v>13.29</v>
      </c>
    </row>
    <row r="20" spans="1:17" s="1" customFormat="1" ht="22.5" customHeight="1" x14ac:dyDescent="0.25">
      <c r="A20" s="14"/>
      <c r="B20" s="21"/>
      <c r="C20" s="27" t="s">
        <v>53</v>
      </c>
      <c r="D20" s="23">
        <f>SUM(D17:D19)</f>
        <v>460</v>
      </c>
      <c r="E20" s="26">
        <f t="shared" ref="E20:P20" si="0">SUM(E17:E19)</f>
        <v>9.2000000000000011</v>
      </c>
      <c r="F20" s="26">
        <f t="shared" si="0"/>
        <v>10.48</v>
      </c>
      <c r="G20" s="26">
        <f t="shared" si="0"/>
        <v>62.26</v>
      </c>
      <c r="H20" s="26">
        <f t="shared" si="0"/>
        <v>385.56000000000006</v>
      </c>
      <c r="I20" s="26">
        <f t="shared" si="0"/>
        <v>0.26200000000000001</v>
      </c>
      <c r="J20" s="26">
        <f t="shared" si="0"/>
        <v>69.87</v>
      </c>
      <c r="K20" s="26">
        <f t="shared" si="0"/>
        <v>74.349999999999994</v>
      </c>
      <c r="L20" s="26">
        <f t="shared" si="0"/>
        <v>1.47</v>
      </c>
      <c r="M20" s="26">
        <f t="shared" si="0"/>
        <v>164.82</v>
      </c>
      <c r="N20" s="26">
        <f t="shared" si="0"/>
        <v>223.30999999999997</v>
      </c>
      <c r="O20" s="26">
        <f t="shared" si="0"/>
        <v>66.799999999999983</v>
      </c>
      <c r="P20" s="26">
        <f t="shared" si="0"/>
        <v>2.37</v>
      </c>
      <c r="Q20" s="71"/>
    </row>
    <row r="21" spans="1:17" s="1" customFormat="1" ht="21.75" customHeight="1" x14ac:dyDescent="0.25">
      <c r="A21" s="14"/>
      <c r="B21" s="21"/>
      <c r="C21" s="28" t="s">
        <v>30</v>
      </c>
      <c r="D21" s="23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71"/>
    </row>
    <row r="22" spans="1:17" s="1" customFormat="1" ht="16.5" x14ac:dyDescent="0.25">
      <c r="A22" s="14"/>
      <c r="B22" s="21"/>
      <c r="C22" s="16" t="s">
        <v>31</v>
      </c>
      <c r="D22" s="23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71"/>
    </row>
    <row r="23" spans="1:17" s="3" customFormat="1" ht="16.149999999999999" customHeight="1" x14ac:dyDescent="0.25">
      <c r="A23" s="14"/>
      <c r="B23" s="21" t="s">
        <v>54</v>
      </c>
      <c r="C23" s="22" t="s">
        <v>98</v>
      </c>
      <c r="D23" s="23">
        <v>60</v>
      </c>
      <c r="E23" s="26">
        <v>1.91</v>
      </c>
      <c r="F23" s="26">
        <v>4</v>
      </c>
      <c r="G23" s="26">
        <v>6.09</v>
      </c>
      <c r="H23" s="26">
        <v>68.239999999999995</v>
      </c>
      <c r="I23" s="26">
        <v>0.06</v>
      </c>
      <c r="J23" s="26">
        <v>6.9</v>
      </c>
      <c r="K23" s="26">
        <v>18.75</v>
      </c>
      <c r="L23" s="26">
        <v>1.48</v>
      </c>
      <c r="M23" s="26">
        <v>13.55</v>
      </c>
      <c r="N23" s="26">
        <v>43.88</v>
      </c>
      <c r="O23" s="26">
        <v>15.25</v>
      </c>
      <c r="P23" s="26">
        <v>0.6</v>
      </c>
      <c r="Q23" s="73">
        <v>15.12</v>
      </c>
    </row>
    <row r="24" spans="1:17" s="2" customFormat="1" ht="19.149999999999999" customHeight="1" x14ac:dyDescent="0.25">
      <c r="A24" s="14"/>
      <c r="B24" s="17" t="s">
        <v>56</v>
      </c>
      <c r="C24" s="43" t="s">
        <v>57</v>
      </c>
      <c r="D24" s="23">
        <v>200</v>
      </c>
      <c r="E24" s="24">
        <v>1.57</v>
      </c>
      <c r="F24" s="24">
        <v>3.12</v>
      </c>
      <c r="G24" s="24">
        <v>5.82</v>
      </c>
      <c r="H24" s="24">
        <v>58.47</v>
      </c>
      <c r="I24" s="20">
        <v>0.05</v>
      </c>
      <c r="J24" s="20">
        <v>28</v>
      </c>
      <c r="K24" s="20">
        <v>0</v>
      </c>
      <c r="L24" s="20">
        <v>1.47</v>
      </c>
      <c r="M24" s="20">
        <v>37.1</v>
      </c>
      <c r="N24" s="20">
        <v>31.75</v>
      </c>
      <c r="O24" s="20">
        <v>15.1</v>
      </c>
      <c r="P24" s="20">
        <v>0.56999999999999995</v>
      </c>
      <c r="Q24" s="77">
        <v>16.97</v>
      </c>
    </row>
    <row r="25" spans="1:17" s="2" customFormat="1" ht="16.5" x14ac:dyDescent="0.25">
      <c r="A25" s="14"/>
      <c r="B25" s="17">
        <v>284</v>
      </c>
      <c r="C25" s="44" t="s">
        <v>58</v>
      </c>
      <c r="D25" s="29">
        <v>200</v>
      </c>
      <c r="E25" s="45">
        <v>16.77</v>
      </c>
      <c r="F25" s="46">
        <v>18.809999999999999</v>
      </c>
      <c r="G25" s="45">
        <v>20.84</v>
      </c>
      <c r="H25" s="45">
        <v>315</v>
      </c>
      <c r="I25" s="45">
        <v>0.26</v>
      </c>
      <c r="J25" s="45">
        <v>5.18</v>
      </c>
      <c r="K25" s="45">
        <v>10.14</v>
      </c>
      <c r="L25" s="45">
        <v>10.59</v>
      </c>
      <c r="M25" s="45">
        <v>50.02</v>
      </c>
      <c r="N25" s="45">
        <v>290.45999999999998</v>
      </c>
      <c r="O25" s="45">
        <v>109.09</v>
      </c>
      <c r="P25" s="20">
        <v>3.93</v>
      </c>
      <c r="Q25" s="77">
        <v>53.63</v>
      </c>
    </row>
    <row r="26" spans="1:17" s="1" customFormat="1" ht="15" customHeight="1" x14ac:dyDescent="0.25">
      <c r="A26" s="14"/>
      <c r="B26" s="21" t="s">
        <v>38</v>
      </c>
      <c r="C26" s="22" t="s">
        <v>1</v>
      </c>
      <c r="D26" s="23">
        <v>40</v>
      </c>
      <c r="E26" s="25">
        <v>3.95</v>
      </c>
      <c r="F26" s="25">
        <v>0.5</v>
      </c>
      <c r="G26" s="25">
        <v>22.15</v>
      </c>
      <c r="H26" s="25">
        <v>117.5</v>
      </c>
      <c r="I26" s="26">
        <v>0.13</v>
      </c>
      <c r="J26" s="25">
        <v>0</v>
      </c>
      <c r="K26" s="25">
        <v>0</v>
      </c>
      <c r="L26" s="25">
        <v>0.65</v>
      </c>
      <c r="M26" s="26">
        <v>91</v>
      </c>
      <c r="N26" s="25">
        <v>77.5</v>
      </c>
      <c r="O26" s="26">
        <v>4.5</v>
      </c>
      <c r="P26" s="26">
        <v>0.5</v>
      </c>
      <c r="Q26" s="71">
        <v>3.3</v>
      </c>
    </row>
    <row r="27" spans="1:17" s="1" customFormat="1" ht="16.5" x14ac:dyDescent="0.25">
      <c r="A27" s="30"/>
      <c r="B27" s="17">
        <v>868</v>
      </c>
      <c r="C27" s="34" t="s">
        <v>59</v>
      </c>
      <c r="D27" s="29">
        <v>200</v>
      </c>
      <c r="E27" s="20">
        <v>0.77</v>
      </c>
      <c r="F27" s="20">
        <v>0.55000000000000004</v>
      </c>
      <c r="G27" s="20">
        <v>25.64</v>
      </c>
      <c r="H27" s="20">
        <v>107.35</v>
      </c>
      <c r="I27" s="20">
        <v>2.1999999999999999E-2</v>
      </c>
      <c r="J27" s="20">
        <v>0.79</v>
      </c>
      <c r="K27" s="20">
        <v>0</v>
      </c>
      <c r="L27" s="20">
        <v>1.0900000000000001</v>
      </c>
      <c r="M27" s="20">
        <v>31.96</v>
      </c>
      <c r="N27" s="20">
        <v>29.17</v>
      </c>
      <c r="O27" s="20">
        <v>20.97</v>
      </c>
      <c r="P27" s="20">
        <v>0.68</v>
      </c>
      <c r="Q27" s="71">
        <v>7.86</v>
      </c>
    </row>
    <row r="28" spans="1:17" s="1" customFormat="1" ht="16.5" x14ac:dyDescent="0.25">
      <c r="A28" s="30"/>
      <c r="B28" s="21"/>
      <c r="C28" s="27" t="s">
        <v>53</v>
      </c>
      <c r="D28" s="23">
        <f>SUM(D23:D27)</f>
        <v>700</v>
      </c>
      <c r="E28" s="26">
        <f t="shared" ref="E28:P28" si="1">SUM(E23:E27)</f>
        <v>24.97</v>
      </c>
      <c r="F28" s="26">
        <f t="shared" si="1"/>
        <v>26.98</v>
      </c>
      <c r="G28" s="26">
        <f t="shared" si="1"/>
        <v>80.539999999999992</v>
      </c>
      <c r="H28" s="26">
        <f t="shared" si="1"/>
        <v>666.56000000000006</v>
      </c>
      <c r="I28" s="26">
        <f t="shared" si="1"/>
        <v>0.52200000000000002</v>
      </c>
      <c r="J28" s="26">
        <f t="shared" si="1"/>
        <v>40.869999999999997</v>
      </c>
      <c r="K28" s="26">
        <f t="shared" si="1"/>
        <v>28.89</v>
      </c>
      <c r="L28" s="26">
        <f t="shared" si="1"/>
        <v>15.28</v>
      </c>
      <c r="M28" s="26">
        <f t="shared" si="1"/>
        <v>223.63000000000002</v>
      </c>
      <c r="N28" s="26">
        <f t="shared" si="1"/>
        <v>472.76</v>
      </c>
      <c r="O28" s="26">
        <f t="shared" si="1"/>
        <v>164.91</v>
      </c>
      <c r="P28" s="26">
        <f t="shared" si="1"/>
        <v>6.2799999999999994</v>
      </c>
      <c r="Q28" s="71"/>
    </row>
    <row r="29" spans="1:17" s="1" customFormat="1" ht="19.899999999999999" customHeight="1" x14ac:dyDescent="0.25">
      <c r="A29" s="30"/>
      <c r="B29" s="21"/>
      <c r="C29" s="28" t="s">
        <v>30</v>
      </c>
      <c r="D29" s="23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71"/>
    </row>
    <row r="30" spans="1:17" s="1" customFormat="1" ht="16.5" x14ac:dyDescent="0.25">
      <c r="A30" s="14"/>
      <c r="B30" s="21"/>
      <c r="C30" s="47" t="s">
        <v>40</v>
      </c>
      <c r="D30" s="23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71"/>
    </row>
    <row r="31" spans="1:17" s="2" customFormat="1" ht="16.5" x14ac:dyDescent="0.25">
      <c r="A31" s="14"/>
      <c r="B31" s="17">
        <v>396</v>
      </c>
      <c r="C31" s="34" t="s">
        <v>90</v>
      </c>
      <c r="D31" s="29">
        <v>50</v>
      </c>
      <c r="E31" s="20">
        <v>11</v>
      </c>
      <c r="F31" s="20">
        <v>8.18</v>
      </c>
      <c r="G31" s="20">
        <v>70.680000000000007</v>
      </c>
      <c r="H31" s="20">
        <v>400</v>
      </c>
      <c r="I31" s="20">
        <v>0.23</v>
      </c>
      <c r="J31" s="20">
        <v>1.63</v>
      </c>
      <c r="K31" s="20">
        <v>24</v>
      </c>
      <c r="L31" s="20">
        <v>3.57</v>
      </c>
      <c r="M31" s="20">
        <v>162</v>
      </c>
      <c r="N31" s="20">
        <v>201</v>
      </c>
      <c r="O31" s="20">
        <v>50</v>
      </c>
      <c r="P31" s="20">
        <v>2.0299999999999998</v>
      </c>
      <c r="Q31" s="77">
        <v>24.45</v>
      </c>
    </row>
    <row r="32" spans="1:17" s="2" customFormat="1" ht="20.45" customHeight="1" x14ac:dyDescent="0.25">
      <c r="A32" s="14"/>
      <c r="B32" s="21" t="s">
        <v>43</v>
      </c>
      <c r="C32" s="22" t="s">
        <v>44</v>
      </c>
      <c r="D32" s="23">
        <v>200</v>
      </c>
      <c r="E32" s="26">
        <v>6.3E-2</v>
      </c>
      <c r="F32" s="26">
        <v>2.1000000000000001E-2</v>
      </c>
      <c r="G32" s="26">
        <v>10.49</v>
      </c>
      <c r="H32" s="26">
        <v>52</v>
      </c>
      <c r="I32" s="26">
        <v>0</v>
      </c>
      <c r="J32" s="26">
        <v>3.2000000000000001E-2</v>
      </c>
      <c r="K32" s="26">
        <v>0</v>
      </c>
      <c r="L32" s="26">
        <v>0</v>
      </c>
      <c r="M32" s="26">
        <v>10.5</v>
      </c>
      <c r="N32" s="26">
        <v>2.63</v>
      </c>
      <c r="O32" s="26">
        <v>1.365</v>
      </c>
      <c r="P32" s="26">
        <v>0.29399999999999998</v>
      </c>
      <c r="Q32" s="77">
        <v>6.26</v>
      </c>
    </row>
    <row r="33" spans="1:17" s="1" customFormat="1" ht="16.5" x14ac:dyDescent="0.25">
      <c r="A33" s="14"/>
      <c r="B33" s="35"/>
      <c r="C33" s="27" t="s">
        <v>53</v>
      </c>
      <c r="D33" s="23"/>
      <c r="E33" s="26">
        <f>SUM(E31:E32)</f>
        <v>11.063000000000001</v>
      </c>
      <c r="F33" s="26">
        <f t="shared" ref="F33:P33" si="2">SUM(F31:F32)</f>
        <v>8.2010000000000005</v>
      </c>
      <c r="G33" s="26">
        <f t="shared" si="2"/>
        <v>81.17</v>
      </c>
      <c r="H33" s="26">
        <f t="shared" si="2"/>
        <v>452</v>
      </c>
      <c r="I33" s="26">
        <f t="shared" si="2"/>
        <v>0.23</v>
      </c>
      <c r="J33" s="26">
        <f t="shared" si="2"/>
        <v>1.6619999999999999</v>
      </c>
      <c r="K33" s="26">
        <f t="shared" si="2"/>
        <v>24</v>
      </c>
      <c r="L33" s="26">
        <f t="shared" si="2"/>
        <v>3.57</v>
      </c>
      <c r="M33" s="26">
        <f t="shared" si="2"/>
        <v>172.5</v>
      </c>
      <c r="N33" s="26">
        <f t="shared" si="2"/>
        <v>203.63</v>
      </c>
      <c r="O33" s="26">
        <f t="shared" si="2"/>
        <v>51.365000000000002</v>
      </c>
      <c r="P33" s="26">
        <f t="shared" si="2"/>
        <v>2.3239999999999998</v>
      </c>
      <c r="Q33" s="71"/>
    </row>
    <row r="34" spans="1:17" ht="17.45" customHeight="1" x14ac:dyDescent="0.25">
      <c r="A34" s="14"/>
      <c r="B34" s="35"/>
      <c r="C34" s="28" t="s">
        <v>30</v>
      </c>
      <c r="D34" s="23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4"/>
    </row>
    <row r="35" spans="1:17" ht="18.600000000000001" customHeight="1" x14ac:dyDescent="0.25">
      <c r="A35" s="14"/>
      <c r="B35" s="35"/>
      <c r="C35" s="48" t="s">
        <v>45</v>
      </c>
      <c r="D35" s="23"/>
      <c r="E35" s="26">
        <f t="shared" ref="E35:P35" si="3">E20+E28+E33</f>
        <v>45.233000000000004</v>
      </c>
      <c r="F35" s="26">
        <f t="shared" si="3"/>
        <v>45.661000000000001</v>
      </c>
      <c r="G35" s="26">
        <f t="shared" si="3"/>
        <v>223.96999999999997</v>
      </c>
      <c r="H35" s="26">
        <f t="shared" si="3"/>
        <v>1504.1200000000001</v>
      </c>
      <c r="I35" s="26">
        <f t="shared" si="3"/>
        <v>1.014</v>
      </c>
      <c r="J35" s="26">
        <f t="shared" si="3"/>
        <v>112.40200000000002</v>
      </c>
      <c r="K35" s="26">
        <f t="shared" si="3"/>
        <v>127.24</v>
      </c>
      <c r="L35" s="26">
        <f t="shared" si="3"/>
        <v>20.32</v>
      </c>
      <c r="M35" s="26">
        <f t="shared" si="3"/>
        <v>560.95000000000005</v>
      </c>
      <c r="N35" s="26">
        <f t="shared" si="3"/>
        <v>899.69999999999993</v>
      </c>
      <c r="O35" s="26">
        <f t="shared" si="3"/>
        <v>283.07499999999999</v>
      </c>
      <c r="P35" s="26">
        <f t="shared" si="3"/>
        <v>10.973999999999998</v>
      </c>
      <c r="Q35" s="26">
        <f>SUM(Q17:Q34)</f>
        <v>200</v>
      </c>
    </row>
    <row r="36" spans="1:17" ht="17.45" customHeight="1" x14ac:dyDescent="0.25">
      <c r="A36" s="49"/>
      <c r="B36" s="4"/>
      <c r="C36" s="28" t="s">
        <v>46</v>
      </c>
      <c r="D36" s="4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62"/>
    </row>
  </sheetData>
  <mergeCells count="14">
    <mergeCell ref="A9:P9"/>
    <mergeCell ref="B10:O10"/>
    <mergeCell ref="B13:B15"/>
    <mergeCell ref="C13:C15"/>
    <mergeCell ref="D13:D15"/>
    <mergeCell ref="E13:G14"/>
    <mergeCell ref="H13:H15"/>
    <mergeCell ref="I13:L14"/>
    <mergeCell ref="M13:P14"/>
    <mergeCell ref="B8:O8"/>
    <mergeCell ref="A2:O2"/>
    <mergeCell ref="L4:O4"/>
    <mergeCell ref="H5:O5"/>
    <mergeCell ref="J6:O6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Q38"/>
  <sheetViews>
    <sheetView zoomScale="80" zoomScaleNormal="80" workbookViewId="0">
      <selection sqref="A1:XFD7"/>
    </sheetView>
  </sheetViews>
  <sheetFormatPr defaultColWidth="9.140625" defaultRowHeight="15" x14ac:dyDescent="0.25"/>
  <cols>
    <col min="1" max="1" width="3.140625" customWidth="1"/>
    <col min="2" max="2" width="11.7109375" customWidth="1"/>
    <col min="3" max="3" width="54.85546875" customWidth="1"/>
    <col min="4" max="6" width="11.7109375" customWidth="1"/>
    <col min="7" max="7" width="12.5703125" customWidth="1"/>
    <col min="16" max="16" width="10.42578125" customWidth="1"/>
  </cols>
  <sheetData>
    <row r="2" spans="1:17" s="5" customFormat="1" ht="23.25" x14ac:dyDescent="0.35">
      <c r="A2" s="90" t="s">
        <v>115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78"/>
    </row>
    <row r="3" spans="1:17" s="5" customFormat="1" ht="16.5" customHeight="1" x14ac:dyDescent="0.3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7" s="5" customFormat="1" ht="16.5" customHeight="1" x14ac:dyDescent="0.35">
      <c r="B4" s="8" t="s">
        <v>2</v>
      </c>
      <c r="J4" s="8"/>
      <c r="K4" s="8"/>
      <c r="L4" s="91" t="s">
        <v>2</v>
      </c>
      <c r="M4" s="91"/>
      <c r="N4" s="91"/>
      <c r="O4" s="91"/>
    </row>
    <row r="5" spans="1:17" s="5" customFormat="1" ht="20.25" customHeight="1" x14ac:dyDescent="0.35">
      <c r="B5" s="8" t="s">
        <v>108</v>
      </c>
      <c r="E5" s="79"/>
      <c r="F5" s="79"/>
      <c r="G5" s="79"/>
      <c r="H5" s="91" t="s">
        <v>116</v>
      </c>
      <c r="I5" s="91"/>
      <c r="J5" s="91"/>
      <c r="K5" s="91"/>
      <c r="L5" s="91"/>
      <c r="M5" s="91"/>
      <c r="N5" s="91"/>
      <c r="O5" s="91"/>
    </row>
    <row r="6" spans="1:17" s="5" customFormat="1" ht="18.75" customHeight="1" x14ac:dyDescent="0.35">
      <c r="B6" s="8" t="s">
        <v>109</v>
      </c>
      <c r="E6" s="79"/>
      <c r="F6" s="79"/>
      <c r="G6" s="79"/>
      <c r="J6" s="91" t="s">
        <v>117</v>
      </c>
      <c r="K6" s="91"/>
      <c r="L6" s="91"/>
      <c r="M6" s="91"/>
      <c r="N6" s="91"/>
      <c r="O6" s="91"/>
      <c r="P6" s="8"/>
    </row>
    <row r="7" spans="1:17" s="5" customFormat="1" ht="16.5" customHeight="1" x14ac:dyDescent="0.35">
      <c r="B7" s="6" t="s">
        <v>6</v>
      </c>
      <c r="J7" s="8"/>
      <c r="K7" s="8"/>
      <c r="L7" s="8"/>
      <c r="M7" s="8"/>
      <c r="N7" s="8"/>
      <c r="O7" s="8" t="s">
        <v>6</v>
      </c>
      <c r="P7" s="8"/>
    </row>
    <row r="8" spans="1:17" s="5" customFormat="1" ht="23.25" x14ac:dyDescent="0.35">
      <c r="A8" s="10"/>
      <c r="B8" s="89" t="s">
        <v>94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10"/>
    </row>
    <row r="9" spans="1:17" s="5" customFormat="1" ht="23.25" x14ac:dyDescent="0.35">
      <c r="A9" s="89" t="s">
        <v>7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</row>
    <row r="10" spans="1:17" s="7" customFormat="1" ht="18.75" x14ac:dyDescent="0.3"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1" spans="1:17" s="7" customFormat="1" ht="18.75" x14ac:dyDescent="0.3">
      <c r="A11"/>
      <c r="B11" s="11" t="s">
        <v>47</v>
      </c>
      <c r="C11" s="6" t="s">
        <v>114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7" s="5" customFormat="1" ht="23.25" x14ac:dyDescent="0.35">
      <c r="A12" s="7"/>
      <c r="B12" s="6" t="s">
        <v>8</v>
      </c>
      <c r="C12" s="6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7"/>
    </row>
    <row r="13" spans="1:17" ht="17.45" customHeight="1" x14ac:dyDescent="0.35">
      <c r="A13" s="5"/>
      <c r="B13" s="81" t="s">
        <v>9</v>
      </c>
      <c r="C13" s="81" t="s">
        <v>0</v>
      </c>
      <c r="D13" s="81" t="s">
        <v>10</v>
      </c>
      <c r="E13" s="82" t="s">
        <v>11</v>
      </c>
      <c r="F13" s="83"/>
      <c r="G13" s="84"/>
      <c r="H13" s="88" t="s">
        <v>12</v>
      </c>
      <c r="I13" s="82" t="s">
        <v>3</v>
      </c>
      <c r="J13" s="83"/>
      <c r="K13" s="83"/>
      <c r="L13" s="84"/>
      <c r="M13" s="82" t="s">
        <v>13</v>
      </c>
      <c r="N13" s="83"/>
      <c r="O13" s="83"/>
      <c r="P13" s="84"/>
    </row>
    <row r="14" spans="1:17" s="1" customFormat="1" ht="16.149999999999999" customHeight="1" x14ac:dyDescent="0.35">
      <c r="A14" s="5"/>
      <c r="B14" s="81"/>
      <c r="C14" s="81"/>
      <c r="D14" s="81"/>
      <c r="E14" s="85"/>
      <c r="F14" s="86"/>
      <c r="G14" s="87"/>
      <c r="H14" s="88"/>
      <c r="I14" s="85"/>
      <c r="J14" s="86"/>
      <c r="K14" s="86"/>
      <c r="L14" s="87"/>
      <c r="M14" s="85"/>
      <c r="N14" s="86"/>
      <c r="O14" s="86"/>
      <c r="P14" s="87"/>
    </row>
    <row r="15" spans="1:17" s="1" customFormat="1" ht="18" customHeight="1" x14ac:dyDescent="0.35">
      <c r="A15" s="5"/>
      <c r="B15" s="81"/>
      <c r="C15" s="81"/>
      <c r="D15" s="81"/>
      <c r="E15" s="13" t="s">
        <v>14</v>
      </c>
      <c r="F15" s="13" t="s">
        <v>15</v>
      </c>
      <c r="G15" s="13" t="s">
        <v>16</v>
      </c>
      <c r="H15" s="88"/>
      <c r="I15" s="12" t="s">
        <v>17</v>
      </c>
      <c r="J15" s="12" t="s">
        <v>18</v>
      </c>
      <c r="K15" s="12" t="s">
        <v>19</v>
      </c>
      <c r="L15" s="12" t="s">
        <v>20</v>
      </c>
      <c r="M15" s="12" t="s">
        <v>21</v>
      </c>
      <c r="N15" s="12" t="s">
        <v>22</v>
      </c>
      <c r="O15" s="12" t="s">
        <v>4</v>
      </c>
      <c r="P15" s="12" t="s">
        <v>5</v>
      </c>
    </row>
    <row r="16" spans="1:17" s="1" customFormat="1" ht="16.5" x14ac:dyDescent="0.25">
      <c r="A16" s="14"/>
      <c r="B16" s="15"/>
      <c r="C16" s="16" t="s">
        <v>23</v>
      </c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73" t="s">
        <v>99</v>
      </c>
    </row>
    <row r="17" spans="1:17" s="1" customFormat="1" ht="19.899999999999999" customHeight="1" x14ac:dyDescent="0.25">
      <c r="A17" s="14"/>
      <c r="B17" s="17">
        <v>384</v>
      </c>
      <c r="C17" s="18" t="s">
        <v>24</v>
      </c>
      <c r="D17" s="15">
        <v>200</v>
      </c>
      <c r="E17" s="19">
        <v>7.98</v>
      </c>
      <c r="F17" s="20">
        <v>8.19</v>
      </c>
      <c r="G17" s="20">
        <v>43.41</v>
      </c>
      <c r="H17" s="20">
        <v>280.48</v>
      </c>
      <c r="I17" s="20">
        <v>0.22</v>
      </c>
      <c r="J17" s="20">
        <v>0.56999999999999995</v>
      </c>
      <c r="K17" s="20">
        <v>33.5</v>
      </c>
      <c r="L17" s="20">
        <v>0.24</v>
      </c>
      <c r="M17" s="20">
        <v>138.72999999999999</v>
      </c>
      <c r="N17" s="20">
        <v>201.14</v>
      </c>
      <c r="O17" s="20">
        <v>53.41</v>
      </c>
      <c r="P17" s="20">
        <v>1.61</v>
      </c>
      <c r="Q17" s="73">
        <v>35.119999999999997</v>
      </c>
    </row>
    <row r="18" spans="1:17" s="2" customFormat="1" ht="19.149999999999999" customHeight="1" x14ac:dyDescent="0.25">
      <c r="A18" s="14"/>
      <c r="B18" s="21" t="s">
        <v>25</v>
      </c>
      <c r="C18" s="22" t="s">
        <v>26</v>
      </c>
      <c r="D18" s="23">
        <v>50</v>
      </c>
      <c r="E18" s="24">
        <v>2.36</v>
      </c>
      <c r="F18" s="24">
        <v>7.49</v>
      </c>
      <c r="G18" s="24">
        <v>14.89</v>
      </c>
      <c r="H18" s="24">
        <v>136</v>
      </c>
      <c r="I18" s="24">
        <v>3.4000000000000002E-2</v>
      </c>
      <c r="J18" s="24">
        <v>0</v>
      </c>
      <c r="K18" s="24">
        <v>40</v>
      </c>
      <c r="L18" s="24">
        <v>0.67</v>
      </c>
      <c r="M18" s="24">
        <v>8.4</v>
      </c>
      <c r="N18" s="24">
        <v>22.5</v>
      </c>
      <c r="O18" s="24">
        <v>4.2</v>
      </c>
      <c r="P18" s="24">
        <v>0.35</v>
      </c>
      <c r="Q18" s="73">
        <v>14.91</v>
      </c>
    </row>
    <row r="19" spans="1:17" s="1" customFormat="1" ht="16.149999999999999" customHeight="1" x14ac:dyDescent="0.25">
      <c r="A19" s="14"/>
      <c r="B19" s="21" t="s">
        <v>27</v>
      </c>
      <c r="C19" s="22" t="s">
        <v>100</v>
      </c>
      <c r="D19" s="23">
        <v>200</v>
      </c>
      <c r="E19" s="20">
        <v>0.05</v>
      </c>
      <c r="F19" s="24">
        <v>0.01</v>
      </c>
      <c r="G19" s="20">
        <v>9.8000000000000007</v>
      </c>
      <c r="H19" s="20">
        <v>40.57</v>
      </c>
      <c r="I19" s="20">
        <v>0</v>
      </c>
      <c r="J19" s="20">
        <v>2.67</v>
      </c>
      <c r="K19" s="20">
        <v>0</v>
      </c>
      <c r="L19" s="20">
        <v>0.01</v>
      </c>
      <c r="M19" s="20">
        <v>7.86</v>
      </c>
      <c r="N19" s="20">
        <v>10.220000000000001</v>
      </c>
      <c r="O19" s="20">
        <v>5.47</v>
      </c>
      <c r="P19" s="20">
        <v>0.94</v>
      </c>
      <c r="Q19" s="73">
        <v>9.89</v>
      </c>
    </row>
    <row r="20" spans="1:17" s="1" customFormat="1" ht="16.5" x14ac:dyDescent="0.25">
      <c r="A20" s="14"/>
      <c r="B20" s="21"/>
      <c r="C20" s="27" t="s">
        <v>29</v>
      </c>
      <c r="D20" s="23"/>
      <c r="E20" s="26">
        <f t="shared" ref="E20:P20" si="0">SUM(E17:E19)</f>
        <v>10.39</v>
      </c>
      <c r="F20" s="26">
        <f t="shared" si="0"/>
        <v>15.69</v>
      </c>
      <c r="G20" s="26">
        <f t="shared" si="0"/>
        <v>68.099999999999994</v>
      </c>
      <c r="H20" s="26">
        <f t="shared" si="0"/>
        <v>457.05</v>
      </c>
      <c r="I20" s="26">
        <f t="shared" si="0"/>
        <v>0.254</v>
      </c>
      <c r="J20" s="26">
        <f t="shared" si="0"/>
        <v>3.2399999999999998</v>
      </c>
      <c r="K20" s="26">
        <f t="shared" si="0"/>
        <v>73.5</v>
      </c>
      <c r="L20" s="26">
        <f t="shared" si="0"/>
        <v>0.92</v>
      </c>
      <c r="M20" s="26">
        <f t="shared" si="0"/>
        <v>154.99</v>
      </c>
      <c r="N20" s="26">
        <f t="shared" si="0"/>
        <v>233.85999999999999</v>
      </c>
      <c r="O20" s="26">
        <f t="shared" si="0"/>
        <v>63.08</v>
      </c>
      <c r="P20" s="26">
        <f t="shared" si="0"/>
        <v>2.9</v>
      </c>
      <c r="Q20" s="74"/>
    </row>
    <row r="21" spans="1:17" s="1" customFormat="1" ht="21.6" customHeight="1" x14ac:dyDescent="0.25">
      <c r="A21" s="14"/>
      <c r="B21" s="21"/>
      <c r="C21" s="28" t="s">
        <v>30</v>
      </c>
      <c r="D21" s="23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73"/>
    </row>
    <row r="22" spans="1:17" s="3" customFormat="1" ht="16.5" x14ac:dyDescent="0.25">
      <c r="A22" s="14"/>
      <c r="B22" s="21"/>
      <c r="C22" s="16" t="s">
        <v>31</v>
      </c>
      <c r="D22" s="29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73"/>
    </row>
    <row r="23" spans="1:17" s="2" customFormat="1" ht="21" customHeight="1" x14ac:dyDescent="0.25">
      <c r="A23" s="14"/>
      <c r="B23" s="21" t="s">
        <v>32</v>
      </c>
      <c r="C23" s="22" t="s">
        <v>33</v>
      </c>
      <c r="D23" s="23">
        <v>60</v>
      </c>
      <c r="E23" s="26">
        <v>0.85</v>
      </c>
      <c r="F23" s="26">
        <v>3.05</v>
      </c>
      <c r="G23" s="26">
        <v>5.41</v>
      </c>
      <c r="H23" s="26">
        <v>52.44</v>
      </c>
      <c r="I23" s="26">
        <v>0.02</v>
      </c>
      <c r="J23" s="26">
        <v>19.47</v>
      </c>
      <c r="K23" s="26">
        <v>102.1</v>
      </c>
      <c r="L23" s="26">
        <v>1.39</v>
      </c>
      <c r="M23" s="26">
        <v>42.42</v>
      </c>
      <c r="N23" s="26">
        <v>36.56</v>
      </c>
      <c r="O23" s="26">
        <v>9.1</v>
      </c>
      <c r="P23" s="26">
        <v>0.31</v>
      </c>
      <c r="Q23" s="73">
        <v>8.73</v>
      </c>
    </row>
    <row r="24" spans="1:17" s="2" customFormat="1" ht="20.45" customHeight="1" x14ac:dyDescent="0.25">
      <c r="A24" s="30"/>
      <c r="B24" s="31">
        <v>140</v>
      </c>
      <c r="C24" s="32" t="s">
        <v>34</v>
      </c>
      <c r="D24" s="23">
        <v>200</v>
      </c>
      <c r="E24" s="24">
        <v>3.62</v>
      </c>
      <c r="F24" s="24">
        <v>3.49</v>
      </c>
      <c r="G24" s="24">
        <v>16.7</v>
      </c>
      <c r="H24" s="24">
        <v>113.05</v>
      </c>
      <c r="I24" s="24">
        <v>0.1</v>
      </c>
      <c r="J24" s="24">
        <v>13.39</v>
      </c>
      <c r="K24" s="24">
        <v>4.9000000000000004</v>
      </c>
      <c r="L24" s="24">
        <v>1.1299999999999999</v>
      </c>
      <c r="M24" s="24">
        <v>17.09</v>
      </c>
      <c r="N24" s="24">
        <v>63.34</v>
      </c>
      <c r="O24" s="24">
        <v>21.17</v>
      </c>
      <c r="P24" s="24">
        <v>0.94</v>
      </c>
      <c r="Q24" s="73">
        <v>13.98</v>
      </c>
    </row>
    <row r="25" spans="1:17" s="1" customFormat="1" ht="20.25" customHeight="1" x14ac:dyDescent="0.25">
      <c r="A25" s="14"/>
      <c r="B25" s="17">
        <v>268</v>
      </c>
      <c r="C25" s="39" t="s">
        <v>35</v>
      </c>
      <c r="D25" s="33">
        <v>100</v>
      </c>
      <c r="E25" s="24">
        <v>11.98</v>
      </c>
      <c r="F25" s="24">
        <v>12.58</v>
      </c>
      <c r="G25" s="24">
        <v>9.1999999999999993</v>
      </c>
      <c r="H25" s="24">
        <v>197.91</v>
      </c>
      <c r="I25" s="24">
        <v>0.05</v>
      </c>
      <c r="J25" s="24">
        <v>2.2000000000000002</v>
      </c>
      <c r="K25" s="24">
        <v>0</v>
      </c>
      <c r="L25" s="24">
        <v>1.64</v>
      </c>
      <c r="M25" s="24">
        <v>14.59</v>
      </c>
      <c r="N25" s="24">
        <v>139.08000000000001</v>
      </c>
      <c r="O25" s="24">
        <v>21.16</v>
      </c>
      <c r="P25" s="24">
        <v>1.88</v>
      </c>
      <c r="Q25" s="73">
        <v>63.84</v>
      </c>
    </row>
    <row r="26" spans="1:17" s="1" customFormat="1" ht="18" customHeight="1" x14ac:dyDescent="0.25">
      <c r="A26" s="14"/>
      <c r="B26" s="21" t="s">
        <v>36</v>
      </c>
      <c r="C26" s="22" t="s">
        <v>37</v>
      </c>
      <c r="D26" s="23">
        <v>150</v>
      </c>
      <c r="E26" s="26">
        <v>8.49</v>
      </c>
      <c r="F26" s="26">
        <v>6.56</v>
      </c>
      <c r="G26" s="26">
        <v>38.340000000000003</v>
      </c>
      <c r="H26" s="26">
        <v>246.01</v>
      </c>
      <c r="I26" s="26">
        <v>0.28999999999999998</v>
      </c>
      <c r="J26" s="26">
        <v>0</v>
      </c>
      <c r="K26" s="26">
        <v>24</v>
      </c>
      <c r="L26" s="26">
        <v>0.6</v>
      </c>
      <c r="M26" s="26">
        <v>15.93</v>
      </c>
      <c r="N26" s="26">
        <v>201.68</v>
      </c>
      <c r="O26" s="26">
        <v>134.1</v>
      </c>
      <c r="P26" s="26">
        <v>4.51</v>
      </c>
      <c r="Q26" s="73">
        <v>9.0299999999999994</v>
      </c>
    </row>
    <row r="27" spans="1:17" s="1" customFormat="1" ht="19.5" customHeight="1" x14ac:dyDescent="0.25">
      <c r="A27" s="14"/>
      <c r="B27" s="21" t="s">
        <v>38</v>
      </c>
      <c r="C27" s="22" t="s">
        <v>1</v>
      </c>
      <c r="D27" s="23">
        <v>40</v>
      </c>
      <c r="E27" s="25">
        <v>3.95</v>
      </c>
      <c r="F27" s="25">
        <v>0.5</v>
      </c>
      <c r="G27" s="25">
        <v>22.15</v>
      </c>
      <c r="H27" s="25">
        <v>117.5</v>
      </c>
      <c r="I27" s="26">
        <v>0.13</v>
      </c>
      <c r="J27" s="25">
        <v>0</v>
      </c>
      <c r="K27" s="25">
        <v>0</v>
      </c>
      <c r="L27" s="25">
        <v>0.65</v>
      </c>
      <c r="M27" s="26">
        <v>91</v>
      </c>
      <c r="N27" s="25">
        <v>77.5</v>
      </c>
      <c r="O27" s="26">
        <v>4.5</v>
      </c>
      <c r="P27" s="26">
        <v>0.5</v>
      </c>
      <c r="Q27" s="73">
        <v>3.3</v>
      </c>
    </row>
    <row r="28" spans="1:17" s="1" customFormat="1" ht="16.5" x14ac:dyDescent="0.25">
      <c r="A28" s="14"/>
      <c r="B28" s="17">
        <v>883</v>
      </c>
      <c r="C28" s="34" t="s">
        <v>39</v>
      </c>
      <c r="D28" s="29">
        <v>200</v>
      </c>
      <c r="E28" s="20">
        <v>0.68</v>
      </c>
      <c r="F28" s="20">
        <v>0.28000000000000003</v>
      </c>
      <c r="G28" s="20">
        <v>20.76</v>
      </c>
      <c r="H28" s="20">
        <v>88.2</v>
      </c>
      <c r="I28" s="20">
        <v>1.2E-2</v>
      </c>
      <c r="J28" s="20">
        <v>100</v>
      </c>
      <c r="K28" s="20">
        <v>0</v>
      </c>
      <c r="L28" s="20">
        <v>0.76</v>
      </c>
      <c r="M28" s="20">
        <v>21.34</v>
      </c>
      <c r="N28" s="20">
        <v>3.44</v>
      </c>
      <c r="O28" s="20">
        <v>3.44</v>
      </c>
      <c r="P28" s="20">
        <v>0.64</v>
      </c>
      <c r="Q28" s="73">
        <v>7.81</v>
      </c>
    </row>
    <row r="29" spans="1:17" s="2" customFormat="1" ht="16.5" x14ac:dyDescent="0.25">
      <c r="A29" s="14"/>
      <c r="B29" s="21"/>
      <c r="C29" s="27" t="s">
        <v>29</v>
      </c>
      <c r="D29" s="23"/>
      <c r="E29" s="26">
        <f t="shared" ref="E29:P29" si="1">SUM(E23:E28)</f>
        <v>29.569999999999997</v>
      </c>
      <c r="F29" s="26">
        <f t="shared" si="1"/>
        <v>26.46</v>
      </c>
      <c r="G29" s="26">
        <f t="shared" si="1"/>
        <v>112.56000000000002</v>
      </c>
      <c r="H29" s="26">
        <f t="shared" si="1"/>
        <v>815.11</v>
      </c>
      <c r="I29" s="26">
        <f t="shared" si="1"/>
        <v>0.60199999999999998</v>
      </c>
      <c r="J29" s="26">
        <f t="shared" si="1"/>
        <v>135.06</v>
      </c>
      <c r="K29" s="26">
        <f t="shared" si="1"/>
        <v>131</v>
      </c>
      <c r="L29" s="26">
        <f t="shared" si="1"/>
        <v>6.169999999999999</v>
      </c>
      <c r="M29" s="26">
        <f t="shared" si="1"/>
        <v>202.37</v>
      </c>
      <c r="N29" s="26">
        <f t="shared" si="1"/>
        <v>521.60000000000014</v>
      </c>
      <c r="O29" s="26">
        <f t="shared" si="1"/>
        <v>193.47</v>
      </c>
      <c r="P29" s="26">
        <f t="shared" si="1"/>
        <v>8.7800000000000011</v>
      </c>
      <c r="Q29" s="74"/>
    </row>
    <row r="30" spans="1:17" s="2" customFormat="1" ht="22.15" customHeight="1" x14ac:dyDescent="0.25">
      <c r="A30" s="14"/>
      <c r="B30" s="21"/>
      <c r="C30" s="28" t="s">
        <v>30</v>
      </c>
      <c r="D30" s="23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74"/>
    </row>
    <row r="31" spans="1:17" s="1" customFormat="1" ht="16.5" x14ac:dyDescent="0.25">
      <c r="A31" s="14"/>
      <c r="B31" s="21"/>
      <c r="C31" s="16" t="s">
        <v>40</v>
      </c>
      <c r="D31" s="29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73"/>
    </row>
    <row r="32" spans="1:17" s="1" customFormat="1" ht="16.149999999999999" customHeight="1" x14ac:dyDescent="0.25">
      <c r="A32" s="14"/>
      <c r="B32" s="21" t="s">
        <v>38</v>
      </c>
      <c r="C32" s="22" t="s">
        <v>41</v>
      </c>
      <c r="D32" s="23">
        <v>100</v>
      </c>
      <c r="E32" s="26">
        <v>0.6</v>
      </c>
      <c r="F32" s="26">
        <v>0.6</v>
      </c>
      <c r="G32" s="26">
        <v>14.7</v>
      </c>
      <c r="H32" s="26">
        <v>70.5</v>
      </c>
      <c r="I32" s="26">
        <v>0.05</v>
      </c>
      <c r="J32" s="26">
        <v>15</v>
      </c>
      <c r="K32" s="26">
        <v>0</v>
      </c>
      <c r="L32" s="26">
        <v>0.3</v>
      </c>
      <c r="M32" s="26">
        <v>24</v>
      </c>
      <c r="N32" s="26">
        <v>16.5</v>
      </c>
      <c r="O32" s="26">
        <v>13.5</v>
      </c>
      <c r="P32" s="26">
        <v>3.3</v>
      </c>
      <c r="Q32" s="73">
        <v>21.45</v>
      </c>
    </row>
    <row r="33" spans="1:17" ht="15.75" x14ac:dyDescent="0.25">
      <c r="A33" s="14"/>
      <c r="B33" s="21" t="s">
        <v>38</v>
      </c>
      <c r="C33" s="22" t="s">
        <v>42</v>
      </c>
      <c r="D33" s="23">
        <v>20</v>
      </c>
      <c r="E33" s="26">
        <v>1.7</v>
      </c>
      <c r="F33" s="26">
        <v>2.25</v>
      </c>
      <c r="G33" s="26">
        <v>13.76</v>
      </c>
      <c r="H33" s="26">
        <v>82.4</v>
      </c>
      <c r="I33" s="26">
        <v>0.02</v>
      </c>
      <c r="J33" s="26">
        <v>0</v>
      </c>
      <c r="K33" s="26">
        <v>13</v>
      </c>
      <c r="L33" s="26">
        <v>0.52</v>
      </c>
      <c r="M33" s="26">
        <v>8.1999999999999993</v>
      </c>
      <c r="N33" s="26">
        <v>17.399999999999999</v>
      </c>
      <c r="O33" s="26">
        <v>3</v>
      </c>
      <c r="P33" s="26">
        <v>0.2</v>
      </c>
      <c r="Q33" s="26">
        <v>5.68</v>
      </c>
    </row>
    <row r="34" spans="1:17" ht="17.45" customHeight="1" x14ac:dyDescent="0.25">
      <c r="A34" s="30"/>
      <c r="B34" s="21" t="s">
        <v>43</v>
      </c>
      <c r="C34" s="22" t="s">
        <v>44</v>
      </c>
      <c r="D34" s="23">
        <v>200</v>
      </c>
      <c r="E34" s="26">
        <v>6.3E-2</v>
      </c>
      <c r="F34" s="26">
        <v>2.1000000000000001E-2</v>
      </c>
      <c r="G34" s="26">
        <v>10.49</v>
      </c>
      <c r="H34" s="26">
        <v>52</v>
      </c>
      <c r="I34" s="26">
        <v>0</v>
      </c>
      <c r="J34" s="26">
        <v>3.2000000000000001E-2</v>
      </c>
      <c r="K34" s="26">
        <v>0</v>
      </c>
      <c r="L34" s="26">
        <v>0</v>
      </c>
      <c r="M34" s="26">
        <v>10.5</v>
      </c>
      <c r="N34" s="26">
        <v>2.63</v>
      </c>
      <c r="O34" s="26">
        <v>1.365</v>
      </c>
      <c r="P34" s="26">
        <v>0.29399999999999998</v>
      </c>
      <c r="Q34" s="26">
        <v>6.26</v>
      </c>
    </row>
    <row r="35" spans="1:17" ht="15.75" x14ac:dyDescent="0.25">
      <c r="A35" s="30"/>
      <c r="B35" s="21"/>
      <c r="C35" s="27" t="s">
        <v>29</v>
      </c>
      <c r="D35" s="23"/>
      <c r="E35" s="26">
        <f>SUM(E32:E34)</f>
        <v>2.363</v>
      </c>
      <c r="F35" s="26">
        <f t="shared" ref="F35:P35" si="2">SUM(F32:F34)</f>
        <v>2.871</v>
      </c>
      <c r="G35" s="26">
        <f t="shared" si="2"/>
        <v>38.950000000000003</v>
      </c>
      <c r="H35" s="26">
        <f t="shared" si="2"/>
        <v>204.9</v>
      </c>
      <c r="I35" s="26">
        <f t="shared" si="2"/>
        <v>7.0000000000000007E-2</v>
      </c>
      <c r="J35" s="26">
        <f t="shared" si="2"/>
        <v>15.032</v>
      </c>
      <c r="K35" s="26">
        <f t="shared" si="2"/>
        <v>13</v>
      </c>
      <c r="L35" s="26">
        <f t="shared" si="2"/>
        <v>0.82000000000000006</v>
      </c>
      <c r="M35" s="26">
        <f t="shared" si="2"/>
        <v>42.7</v>
      </c>
      <c r="N35" s="26">
        <f t="shared" si="2"/>
        <v>36.53</v>
      </c>
      <c r="O35" s="26">
        <f t="shared" si="2"/>
        <v>17.864999999999998</v>
      </c>
      <c r="P35" s="26">
        <f t="shared" si="2"/>
        <v>3.794</v>
      </c>
      <c r="Q35" s="75"/>
    </row>
    <row r="36" spans="1:17" ht="21.6" customHeight="1" x14ac:dyDescent="0.25">
      <c r="A36" s="14"/>
      <c r="B36" s="35"/>
      <c r="C36" s="28" t="s">
        <v>30</v>
      </c>
      <c r="D36" s="29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75"/>
    </row>
    <row r="37" spans="1:17" ht="15.75" x14ac:dyDescent="0.25">
      <c r="A37" s="14"/>
      <c r="B37" s="35"/>
      <c r="C37" s="36" t="s">
        <v>45</v>
      </c>
      <c r="D37" s="23"/>
      <c r="E37" s="26">
        <f t="shared" ref="E37:P37" si="3">E20+E29+E35</f>
        <v>42.322999999999993</v>
      </c>
      <c r="F37" s="26">
        <f t="shared" si="3"/>
        <v>45.021000000000001</v>
      </c>
      <c r="G37" s="26">
        <f t="shared" si="3"/>
        <v>219.61</v>
      </c>
      <c r="H37" s="26">
        <f t="shared" si="3"/>
        <v>1477.0600000000002</v>
      </c>
      <c r="I37" s="26">
        <f t="shared" si="3"/>
        <v>0.92599999999999993</v>
      </c>
      <c r="J37" s="26">
        <f t="shared" si="3"/>
        <v>153.33200000000002</v>
      </c>
      <c r="K37" s="26">
        <f t="shared" si="3"/>
        <v>217.5</v>
      </c>
      <c r="L37" s="26">
        <f t="shared" si="3"/>
        <v>7.9099999999999993</v>
      </c>
      <c r="M37" s="26">
        <f t="shared" si="3"/>
        <v>400.06</v>
      </c>
      <c r="N37" s="26">
        <f t="shared" si="3"/>
        <v>791.99000000000012</v>
      </c>
      <c r="O37" s="26">
        <f t="shared" si="3"/>
        <v>274.41500000000002</v>
      </c>
      <c r="P37" s="26">
        <f t="shared" si="3"/>
        <v>15.474000000000002</v>
      </c>
      <c r="Q37" s="26">
        <f>SUM(Q17:Q36)</f>
        <v>200.00000000000003</v>
      </c>
    </row>
    <row r="38" spans="1:17" ht="18" customHeight="1" x14ac:dyDescent="0.25">
      <c r="A38" s="14"/>
      <c r="B38" s="32"/>
      <c r="C38" s="28" t="s">
        <v>46</v>
      </c>
      <c r="D38" s="32"/>
      <c r="E38" s="37"/>
      <c r="F38" s="37"/>
      <c r="G38" s="37"/>
      <c r="H38" s="37"/>
      <c r="I38" s="37"/>
      <c r="J38" s="38"/>
      <c r="K38" s="38"/>
      <c r="L38" s="38"/>
      <c r="M38" s="38"/>
      <c r="N38" s="38"/>
      <c r="O38" s="38"/>
      <c r="P38" s="38"/>
      <c r="Q38" s="76"/>
    </row>
  </sheetData>
  <mergeCells count="14">
    <mergeCell ref="A9:P9"/>
    <mergeCell ref="B10:O10"/>
    <mergeCell ref="B13:B15"/>
    <mergeCell ref="C13:C15"/>
    <mergeCell ref="D13:D15"/>
    <mergeCell ref="E13:G14"/>
    <mergeCell ref="H13:H15"/>
    <mergeCell ref="I13:L14"/>
    <mergeCell ref="M13:P14"/>
    <mergeCell ref="B8:O8"/>
    <mergeCell ref="A2:O2"/>
    <mergeCell ref="L4:O4"/>
    <mergeCell ref="H5:O5"/>
    <mergeCell ref="J6:O6"/>
  </mergeCells>
  <pageMargins left="0.23622047244094491" right="0.23622047244094491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День 1</vt:lpstr>
      <vt:lpstr>День 2</vt:lpstr>
      <vt:lpstr>День 3</vt:lpstr>
      <vt:lpstr>День 4</vt:lpstr>
      <vt:lpstr>День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2024-10-08T00:36:59Z</dcterms:modified>
</cp:coreProperties>
</file>